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agyzsombor/Desktop/Anuman/"/>
    </mc:Choice>
  </mc:AlternateContent>
  <xr:revisionPtr revIDLastSave="0" documentId="8_{363F86EB-E501-364D-8579-35CA445146D7}" xr6:coauthVersionLast="47" xr6:coauthVersionMax="47" xr10:uidLastSave="{00000000-0000-0000-0000-000000000000}"/>
  <bookViews>
    <workbookView xWindow="0" yWindow="0" windowWidth="28800" windowHeight="18000" xr2:uid="{33835B0F-F8DB-F643-B5DB-9E1FFBC22B2E}"/>
  </bookViews>
  <sheets>
    <sheet name="Anuman00" sheetId="12" r:id="rId1"/>
    <sheet name="Anuman01" sheetId="1" r:id="rId2"/>
    <sheet name="Anuman02" sheetId="2" r:id="rId3"/>
    <sheet name="Anuman03" sheetId="3" r:id="rId4"/>
    <sheet name="Anuman04" sheetId="4" r:id="rId5"/>
    <sheet name="Anuman05" sheetId="5" r:id="rId6"/>
    <sheet name="Anuman06" sheetId="6" r:id="rId7"/>
    <sheet name="Anuman07" sheetId="7" r:id="rId8"/>
    <sheet name="Anuman08" sheetId="8" r:id="rId9"/>
    <sheet name="Anuman09" sheetId="9" r:id="rId10"/>
    <sheet name="Anuman10" sheetId="13" r:id="rId11"/>
    <sheet name="Anuman11" sheetId="10" r:id="rId12"/>
    <sheet name="Anuman12" sheetId="11" r:id="rId13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6" i="11" l="1"/>
  <c r="B91" i="11"/>
  <c r="B87" i="11"/>
  <c r="B89" i="11" s="1"/>
  <c r="B86" i="11"/>
  <c r="B85" i="11"/>
  <c r="B84" i="11"/>
  <c r="B83" i="11"/>
  <c r="B82" i="11"/>
  <c r="B81" i="11"/>
  <c r="B80" i="11"/>
  <c r="B79" i="11"/>
  <c r="B78" i="11"/>
  <c r="B77" i="11"/>
  <c r="B76" i="11"/>
  <c r="B75" i="11"/>
  <c r="B96" i="10"/>
  <c r="B91" i="10"/>
  <c r="B89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96" i="9"/>
  <c r="B91" i="9"/>
  <c r="B87" i="9"/>
  <c r="B89" i="9" s="1"/>
  <c r="B86" i="9"/>
  <c r="B85" i="9"/>
  <c r="B84" i="9"/>
  <c r="B83" i="9"/>
  <c r="B82" i="9"/>
  <c r="B81" i="9"/>
  <c r="B80" i="9"/>
  <c r="B79" i="9"/>
  <c r="B78" i="9"/>
  <c r="B77" i="9"/>
  <c r="B76" i="9"/>
  <c r="B75" i="9"/>
  <c r="B96" i="8"/>
  <c r="B91" i="8"/>
  <c r="B87" i="8"/>
  <c r="B89" i="8" s="1"/>
  <c r="B86" i="8"/>
  <c r="B85" i="8"/>
  <c r="B84" i="8"/>
  <c r="B83" i="8"/>
  <c r="B82" i="8"/>
  <c r="B81" i="8"/>
  <c r="B80" i="8"/>
  <c r="B79" i="8"/>
  <c r="B78" i="8"/>
  <c r="B77" i="8"/>
  <c r="B76" i="8"/>
  <c r="B75" i="8"/>
  <c r="B96" i="7"/>
  <c r="B91" i="7"/>
  <c r="B87" i="7"/>
  <c r="B89" i="7" s="1"/>
  <c r="B86" i="7"/>
  <c r="B85" i="7"/>
  <c r="B84" i="7"/>
  <c r="B83" i="7"/>
  <c r="B82" i="7"/>
  <c r="B81" i="7"/>
  <c r="B80" i="7"/>
  <c r="B79" i="7"/>
  <c r="B78" i="7"/>
  <c r="B77" i="7"/>
  <c r="B76" i="7"/>
  <c r="B75" i="7"/>
  <c r="B96" i="6"/>
  <c r="B91" i="6"/>
  <c r="B89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96" i="5"/>
  <c r="B91" i="5"/>
  <c r="B87" i="5"/>
  <c r="B89" i="5" s="1"/>
  <c r="B86" i="5"/>
  <c r="B85" i="5"/>
  <c r="B84" i="5"/>
  <c r="B83" i="5"/>
  <c r="B82" i="5"/>
  <c r="B81" i="5"/>
  <c r="B80" i="5"/>
  <c r="B79" i="5"/>
  <c r="B78" i="5"/>
  <c r="B77" i="5"/>
  <c r="B76" i="5"/>
  <c r="B75" i="5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9" i="4"/>
  <c r="B91" i="4"/>
  <c r="B96" i="4"/>
  <c r="B96" i="3"/>
  <c r="B91" i="3"/>
  <c r="B87" i="3"/>
  <c r="B89" i="3" s="1"/>
  <c r="B86" i="3"/>
  <c r="B85" i="3"/>
  <c r="B84" i="3"/>
  <c r="B83" i="3"/>
  <c r="B82" i="3"/>
  <c r="B81" i="3"/>
  <c r="B80" i="3"/>
  <c r="B79" i="3"/>
  <c r="B78" i="3"/>
  <c r="B77" i="3"/>
  <c r="B76" i="3"/>
  <c r="B75" i="3"/>
  <c r="B96" i="2"/>
  <c r="B91" i="2"/>
  <c r="B87" i="2"/>
  <c r="B89" i="2" s="1"/>
  <c r="B86" i="2"/>
  <c r="B85" i="2"/>
  <c r="B84" i="2"/>
  <c r="B83" i="2"/>
  <c r="B82" i="2"/>
  <c r="B81" i="2"/>
  <c r="B80" i="2"/>
  <c r="B79" i="2"/>
  <c r="B78" i="2"/>
  <c r="B77" i="2"/>
  <c r="B76" i="2"/>
  <c r="B75" i="2"/>
  <c r="B96" i="1"/>
  <c r="B91" i="1"/>
  <c r="B87" i="1"/>
  <c r="B89" i="1" s="1"/>
  <c r="B86" i="1"/>
  <c r="B85" i="1"/>
  <c r="B84" i="1"/>
  <c r="B83" i="1"/>
  <c r="B82" i="1"/>
  <c r="B81" i="1"/>
  <c r="B80" i="1"/>
  <c r="B79" i="1"/>
  <c r="B78" i="1"/>
  <c r="B77" i="1"/>
  <c r="B76" i="1"/>
  <c r="B75" i="1"/>
</calcChain>
</file>

<file path=xl/sharedStrings.xml><?xml version="1.0" encoding="utf-8"?>
<sst xmlns="http://schemas.openxmlformats.org/spreadsheetml/2006/main" count="2186" uniqueCount="187">
  <si>
    <t>VÉRVIZSGÁLAT</t>
  </si>
  <si>
    <r>
      <t xml:space="preserve"> Dátum</t>
    </r>
    <r>
      <rPr>
        <sz val="14"/>
        <rFont val="Times New Roman"/>
        <family val="1"/>
        <charset val="238"/>
      </rPr>
      <t>: 2023.06.09.</t>
    </r>
  </si>
  <si>
    <r>
      <t xml:space="preserve"> Tulajdonos</t>
    </r>
    <r>
      <rPr>
        <sz val="14"/>
        <rFont val="Times New Roman"/>
        <family val="1"/>
        <charset val="238"/>
      </rPr>
      <t xml:space="preserve"> neve: Anoman, Tel.:30-2919282</t>
    </r>
  </si>
  <si>
    <r>
      <t xml:space="preserve"> Állat kód:</t>
    </r>
    <r>
      <rPr>
        <sz val="14"/>
        <rFont val="Times New Roman"/>
        <family val="1"/>
        <charset val="238"/>
      </rPr>
      <t xml:space="preserve"> ANOMAN</t>
    </r>
  </si>
  <si>
    <r>
      <t xml:space="preserve"> Faj</t>
    </r>
    <r>
      <rPr>
        <sz val="14"/>
        <rFont val="Times New Roman"/>
        <family val="1"/>
        <charset val="238"/>
      </rPr>
      <t xml:space="preserve">: macska                                        </t>
    </r>
  </si>
  <si>
    <r>
      <t>Kor</t>
    </r>
    <r>
      <rPr>
        <sz val="14"/>
        <rFont val="Times New Roman"/>
        <family val="1"/>
        <charset val="238"/>
      </rPr>
      <t>: ….....év  .........hó</t>
    </r>
  </si>
  <si>
    <r>
      <t xml:space="preserve">     Hematológia   </t>
    </r>
    <r>
      <rPr>
        <sz val="14"/>
        <rFont val="Times New Roman"/>
        <family val="1"/>
        <charset val="238"/>
      </rPr>
      <t xml:space="preserve">  </t>
    </r>
  </si>
  <si>
    <t xml:space="preserve">    Biokémia</t>
  </si>
  <si>
    <t>Paraméter</t>
  </si>
  <si>
    <t>Érték</t>
  </si>
  <si>
    <t>Referencia</t>
  </si>
  <si>
    <t>macska</t>
  </si>
  <si>
    <r>
      <t>Vvs (RBC) 10</t>
    </r>
    <r>
      <rPr>
        <vertAlign val="superscript"/>
        <sz val="12"/>
        <rFont val="Times New Roman"/>
        <family val="1"/>
        <charset val="238"/>
      </rPr>
      <t>12</t>
    </r>
    <r>
      <rPr>
        <sz val="12"/>
        <rFont val="Times New Roman"/>
        <family val="1"/>
        <charset val="238"/>
      </rPr>
      <t>/l</t>
    </r>
  </si>
  <si>
    <t>5,0-10</t>
  </si>
  <si>
    <t xml:space="preserve">Albumin g/l        </t>
  </si>
  <si>
    <t>25-45</t>
  </si>
  <si>
    <t>Hb (HGB) g/l</t>
  </si>
  <si>
    <t>85-150</t>
  </si>
  <si>
    <t xml:space="preserve">Globulin g/l        </t>
  </si>
  <si>
    <t>30-50</t>
  </si>
  <si>
    <t>Ht (PCV) l/l</t>
  </si>
  <si>
    <t>0,3-0,45</t>
  </si>
  <si>
    <t>Fehérje, összes (TP) g/l</t>
  </si>
  <si>
    <t>60-80</t>
  </si>
  <si>
    <t>MCV fl</t>
  </si>
  <si>
    <t>40-60</t>
  </si>
  <si>
    <t>AST U/l</t>
  </si>
  <si>
    <t>&lt;50</t>
  </si>
  <si>
    <t>MCH pg</t>
  </si>
  <si>
    <t>13-20</t>
  </si>
  <si>
    <t xml:space="preserve">ALT U/l     </t>
  </si>
  <si>
    <t>&lt;60</t>
  </si>
  <si>
    <t>MCHC g/l</t>
  </si>
  <si>
    <t>300-360</t>
  </si>
  <si>
    <t xml:space="preserve">ALKP U/l     </t>
  </si>
  <si>
    <t>40-190</t>
  </si>
  <si>
    <r>
      <t>Fvs (WBC)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</si>
  <si>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t>6,0-15</t>
  </si>
  <si>
    <t xml:space="preserve">        65 oC U/l     </t>
  </si>
  <si>
    <t>-</t>
  </si>
  <si>
    <t>RDW %</t>
  </si>
  <si>
    <t>14-31</t>
  </si>
  <si>
    <t xml:space="preserve">GGT U/l    </t>
  </si>
  <si>
    <t>&lt;10</t>
  </si>
  <si>
    <t>Neutrophil granulocyták</t>
  </si>
  <si>
    <t xml:space="preserve">GLDH U/l     </t>
  </si>
  <si>
    <t>&lt;7</t>
  </si>
  <si>
    <t xml:space="preserve">   Jugend %</t>
  </si>
  <si>
    <t xml:space="preserve">Epesav, összes µmol/l  </t>
  </si>
  <si>
    <t>0-6</t>
  </si>
  <si>
    <t xml:space="preserve">   Stab %</t>
  </si>
  <si>
    <t>0-5</t>
  </si>
  <si>
    <r>
      <t xml:space="preserve">Bilirubin, összes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</t>
    </r>
  </si>
  <si>
    <t>&lt;12</t>
  </si>
  <si>
    <t xml:space="preserve">   Szegment %</t>
  </si>
  <si>
    <t>55-75</t>
  </si>
  <si>
    <r>
      <t xml:space="preserve">                direkt  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</t>
    </r>
  </si>
  <si>
    <t>0,1-2</t>
  </si>
  <si>
    <t xml:space="preserve">   Atípusos %</t>
  </si>
  <si>
    <r>
      <t xml:space="preserve">Ammónia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  </t>
    </r>
  </si>
  <si>
    <t>10-60</t>
  </si>
  <si>
    <r>
      <t>Eosinophil</t>
    </r>
    <r>
      <rPr>
        <sz val="12"/>
        <rFont val="Times New Roman"/>
        <family val="1"/>
        <charset val="238"/>
      </rPr>
      <t xml:space="preserve"> %</t>
    </r>
  </si>
  <si>
    <t>3,0-5</t>
  </si>
  <si>
    <r>
      <t>a</t>
    </r>
    <r>
      <rPr>
        <sz val="12"/>
        <rFont val="Times New Roman"/>
        <family val="1"/>
        <charset val="238"/>
      </rPr>
      <t xml:space="preserve">-amiláz U/l   </t>
    </r>
  </si>
  <si>
    <t>&lt;1100</t>
  </si>
  <si>
    <r>
      <t>Basophil</t>
    </r>
    <r>
      <rPr>
        <sz val="12"/>
        <rFont val="Times New Roman"/>
        <family val="1"/>
        <charset val="238"/>
      </rPr>
      <t xml:space="preserve"> %</t>
    </r>
  </si>
  <si>
    <t>0-1</t>
  </si>
  <si>
    <t xml:space="preserve">Lipáz U/l     </t>
  </si>
  <si>
    <t>&lt;300</t>
  </si>
  <si>
    <t>Lymphoid sejtek</t>
  </si>
  <si>
    <t xml:space="preserve">Glükóz mmol/l    </t>
  </si>
  <si>
    <t>4,0-6</t>
  </si>
  <si>
    <t xml:space="preserve">   Kislymphocyta %</t>
  </si>
  <si>
    <t>30-45</t>
  </si>
  <si>
    <t>Fruktózamin µmol/l</t>
  </si>
  <si>
    <t>&lt;  340</t>
  </si>
  <si>
    <t xml:space="preserve">Triglicerid mmol/l    </t>
  </si>
  <si>
    <t>0,5-1,6</t>
  </si>
  <si>
    <t xml:space="preserve">   Lymphoblast %</t>
  </si>
  <si>
    <t xml:space="preserve">Koleszt. össz mmol/l </t>
  </si>
  <si>
    <t>2-6,5</t>
  </si>
  <si>
    <r>
      <t>Monoctya</t>
    </r>
    <r>
      <rPr>
        <sz val="12"/>
        <rFont val="Times New Roman"/>
        <family val="1"/>
        <charset val="238"/>
      </rPr>
      <t xml:space="preserve"> %</t>
    </r>
  </si>
  <si>
    <t>1,0-3</t>
  </si>
  <si>
    <r>
      <t xml:space="preserve">Húgysav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 </t>
    </r>
  </si>
  <si>
    <t>59-113</t>
  </si>
  <si>
    <t xml:space="preserve">    Atípusos %</t>
  </si>
  <si>
    <t xml:space="preserve">Karbamid mmol/l   </t>
  </si>
  <si>
    <t>5,0-12</t>
  </si>
  <si>
    <t>Magvas vvs %</t>
  </si>
  <si>
    <r>
      <t xml:space="preserve">Kreatinin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   </t>
    </r>
  </si>
  <si>
    <t>40-160</t>
  </si>
  <si>
    <r>
      <t>Thrombocyta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</si>
  <si>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t>300-800</t>
  </si>
  <si>
    <t xml:space="preserve">Foszfor mmol/l    </t>
  </si>
  <si>
    <t>1,2-2,4</t>
  </si>
  <si>
    <r>
      <t xml:space="preserve">Kalcium, össz mmol/l  </t>
    </r>
    <r>
      <rPr>
        <b/>
        <sz val="12"/>
        <rFont val="Times New Roman"/>
        <family val="1"/>
        <charset val="238"/>
      </rPr>
      <t xml:space="preserve"> </t>
    </r>
  </si>
  <si>
    <t>2,1-3</t>
  </si>
  <si>
    <t>Ozmotikus rezisztencia</t>
  </si>
  <si>
    <t xml:space="preserve">                ion mmol/l    </t>
  </si>
  <si>
    <t>0,8-1,2</t>
  </si>
  <si>
    <t>Reticulocyta %</t>
  </si>
  <si>
    <t>0-1%</t>
  </si>
  <si>
    <t xml:space="preserve">Kálium mmol/l   </t>
  </si>
  <si>
    <t>3,4-5,5</t>
  </si>
  <si>
    <t xml:space="preserve">   Anisocytosis</t>
  </si>
  <si>
    <t xml:space="preserve">Nátrium mmol/l    </t>
  </si>
  <si>
    <t>140-155</t>
  </si>
  <si>
    <t xml:space="preserve">   Poikylocytosis</t>
  </si>
  <si>
    <t xml:space="preserve">Klorid mmol/l   </t>
  </si>
  <si>
    <t>100-125</t>
  </si>
  <si>
    <t xml:space="preserve">   Spherocytosis</t>
  </si>
  <si>
    <r>
      <t xml:space="preserve">Vas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      </t>
    </r>
  </si>
  <si>
    <t>15-40</t>
  </si>
  <si>
    <t xml:space="preserve">   Autoagglutinatio</t>
  </si>
  <si>
    <r>
      <t xml:space="preserve">Vaskötő kapac. </t>
    </r>
    <r>
      <rPr>
        <sz val="12"/>
        <rFont val="Symbol"/>
        <family val="1"/>
        <charset val="2"/>
      </rPr>
      <t>m</t>
    </r>
    <r>
      <rPr>
        <sz val="12"/>
        <rFont val="Times New Roman"/>
        <family val="1"/>
        <charset val="238"/>
      </rPr>
      <t xml:space="preserve">mol/l  </t>
    </r>
  </si>
  <si>
    <t>50-90</t>
  </si>
  <si>
    <r>
      <t xml:space="preserve"> Mycoplasma haemofelis </t>
    </r>
    <r>
      <rPr>
        <sz val="10"/>
        <rFont val="Times New Roman"/>
        <family val="1"/>
        <charset val="238"/>
      </rPr>
      <t>(Haemobartonella)</t>
    </r>
  </si>
  <si>
    <t xml:space="preserve">Magnézium mmol/l </t>
  </si>
  <si>
    <t>0,9-1,3</t>
  </si>
  <si>
    <t xml:space="preserve">CK  U/l      </t>
  </si>
  <si>
    <t>50-150</t>
  </si>
  <si>
    <t xml:space="preserve">LDH U/l     </t>
  </si>
  <si>
    <t>20-250</t>
  </si>
  <si>
    <t xml:space="preserve">SAA mg/l     </t>
  </si>
  <si>
    <t>&lt;20</t>
  </si>
  <si>
    <t xml:space="preserve">    Haemostasis</t>
  </si>
  <si>
    <t xml:space="preserve">    Vírus, baktérium</t>
  </si>
  <si>
    <t xml:space="preserve">PTI s      </t>
  </si>
  <si>
    <t>&lt;15</t>
  </si>
  <si>
    <t xml:space="preserve">FeLV (antigén ICH)  </t>
  </si>
  <si>
    <t>negativ</t>
  </si>
  <si>
    <t xml:space="preserve">APTI s        </t>
  </si>
  <si>
    <t>15-22</t>
  </si>
  <si>
    <t xml:space="preserve">FIV (ea ICH)  </t>
  </si>
  <si>
    <t xml:space="preserve">Trombinidő s </t>
  </si>
  <si>
    <t xml:space="preserve">FIP (ea IF)  </t>
  </si>
  <si>
    <t>negativ(&lt;1:25)</t>
  </si>
  <si>
    <t xml:space="preserve">FDP (D-dimer) titer    </t>
  </si>
  <si>
    <t xml:space="preserve">FeLV (DNS PCR)  </t>
  </si>
  <si>
    <t>javasolt</t>
  </si>
  <si>
    <t xml:space="preserve">FIV (DNS PCR)  </t>
  </si>
  <si>
    <t>Vércsoport</t>
  </si>
  <si>
    <t>A</t>
  </si>
  <si>
    <t>A, vagy B</t>
  </si>
  <si>
    <t>Haematológia, abszolút sejtszám értékek</t>
  </si>
  <si>
    <r>
      <t xml:space="preserve">   Jugend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</si>
  <si>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r>
      <t xml:space="preserve">   Stab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</si>
  <si>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t>0,0-0,3</t>
  </si>
  <si>
    <r>
      <t xml:space="preserve">   Szegment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</si>
  <si>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t>2,5-12,5</t>
  </si>
  <si>
    <r>
      <t xml:space="preserve">   Atípusos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</si>
  <si>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r>
      <t>Eosinophil 10</t>
    </r>
    <r>
      <rPr>
        <i/>
        <vertAlign val="superscript"/>
        <sz val="12"/>
        <rFont val="Times New Roman"/>
        <family val="1"/>
        <charset val="238"/>
      </rPr>
      <t>9</t>
    </r>
    <r>
      <rPr>
        <i/>
        <sz val="12"/>
        <rFont val="Times New Roman"/>
        <family val="1"/>
        <charset val="238"/>
      </rPr>
      <t>/l</t>
    </r>
    <r>
      <rPr>
        <sz val="12"/>
        <rFont val="Times New Roman"/>
        <family val="1"/>
        <charset val="238"/>
      </rPr>
      <t xml:space="preserve"> </t>
    </r>
  </si>
  <si>
    <t xml:space="preserve">0,0-1,5 </t>
  </si>
  <si>
    <r>
      <t>Basophil 10</t>
    </r>
    <r>
      <rPr>
        <i/>
        <vertAlign val="superscript"/>
        <sz val="12"/>
        <rFont val="Times New Roman"/>
        <family val="1"/>
        <charset val="238"/>
      </rPr>
      <t>9</t>
    </r>
    <r>
      <rPr>
        <i/>
        <sz val="12"/>
        <rFont val="Times New Roman"/>
        <family val="1"/>
        <charset val="238"/>
      </rPr>
      <t>/l</t>
    </r>
  </si>
  <si>
    <t>0,0-0,1</t>
  </si>
  <si>
    <r>
      <t>Lymphoid sejtek 10</t>
    </r>
    <r>
      <rPr>
        <i/>
        <vertAlign val="superscript"/>
        <sz val="12"/>
        <rFont val="Times New Roman"/>
        <family val="1"/>
        <charset val="238"/>
      </rPr>
      <t>9</t>
    </r>
    <r>
      <rPr>
        <i/>
        <sz val="12"/>
        <rFont val="Times New Roman"/>
        <family val="1"/>
        <charset val="238"/>
      </rPr>
      <t>/l</t>
    </r>
  </si>
  <si>
    <r>
      <t xml:space="preserve">   Kislymphocyta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</si>
  <si>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t>1,5-7,0</t>
  </si>
  <si>
    <r>
      <t xml:space="preserve">   Lymphoblast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</si>
  <si>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r>
      <t>Monoctya 10</t>
    </r>
    <r>
      <rPr>
        <i/>
        <vertAlign val="superscript"/>
        <sz val="12"/>
        <rFont val="Times New Roman"/>
        <family val="1"/>
        <charset val="238"/>
      </rPr>
      <t>9</t>
    </r>
    <r>
      <rPr>
        <i/>
        <sz val="12"/>
        <rFont val="Times New Roman"/>
        <family val="1"/>
        <charset val="238"/>
      </rPr>
      <t>/l</t>
    </r>
  </si>
  <si>
    <t>0,0-0,85</t>
  </si>
  <si>
    <r>
      <t xml:space="preserve">    Atípusos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</si>
  <si>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r>
      <t>Magvas vvs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</si>
  <si>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r>
      <t>Magvas vvs-ek miatt korrigált fvs-szám 10</t>
    </r>
    <r>
      <rPr>
        <vertAlign val="superscript"/>
        <sz val="12"/>
        <rFont val="Times New Roman"/>
        <family val="1"/>
        <charset val="238"/>
      </rPr>
      <t>9</t>
    </r>
    <r>
      <rPr>
        <sz val="12"/>
        <rFont val="Times New Roman"/>
        <family val="1"/>
        <charset val="238"/>
      </rPr>
      <t>/l</t>
    </r>
  </si>
  <si>
    <r>
      <t>Absz. reticulocytaszám x10</t>
    </r>
    <r>
      <rPr>
        <vertAlign val="superscript"/>
        <sz val="12"/>
        <rFont val="Arial"/>
        <family val="2"/>
        <charset val="238"/>
      </rPr>
      <t>12</t>
    </r>
    <r>
      <rPr>
        <sz val="12"/>
        <rFont val="Arial"/>
        <family val="2"/>
        <charset val="238"/>
      </rPr>
      <t>/l</t>
    </r>
  </si>
  <si>
    <t>Élettani</t>
  </si>
  <si>
    <t>&lt; 0,06</t>
  </si>
  <si>
    <t>Enyhe</t>
  </si>
  <si>
    <t>Közepes</t>
  </si>
  <si>
    <t>Kifejezett</t>
  </si>
  <si>
    <t>≥ 0,2</t>
  </si>
  <si>
    <t>Korrigált reticulocyta %</t>
  </si>
  <si>
    <t>&lt; 0,4%</t>
  </si>
  <si>
    <r>
      <t xml:space="preserve"> Dátum</t>
    </r>
    <r>
      <rPr>
        <sz val="14"/>
        <rFont val="Times New Roman"/>
        <family val="1"/>
        <charset val="238"/>
      </rPr>
      <t>: 2023.06.12.</t>
    </r>
  </si>
  <si>
    <r>
      <t xml:space="preserve"> Dátum</t>
    </r>
    <r>
      <rPr>
        <sz val="14"/>
        <rFont val="Times New Roman"/>
        <family val="1"/>
        <charset val="238"/>
      </rPr>
      <t>: 2023.06.25.</t>
    </r>
  </si>
  <si>
    <t xml:space="preserve">Torok FHV (DNS PCR)  </t>
  </si>
  <si>
    <t>lipaemia</t>
  </si>
  <si>
    <r>
      <t xml:space="preserve"> Dátum</t>
    </r>
    <r>
      <rPr>
        <sz val="14"/>
        <rFont val="Times New Roman"/>
        <family val="1"/>
        <charset val="238"/>
      </rPr>
      <t>: 2023.07.10.</t>
    </r>
  </si>
  <si>
    <r>
      <t xml:space="preserve"> Dátum</t>
    </r>
    <r>
      <rPr>
        <sz val="14"/>
        <rFont val="Times New Roman"/>
        <family val="1"/>
        <charset val="238"/>
      </rPr>
      <t>: 2023.08.03.</t>
    </r>
  </si>
  <si>
    <t xml:space="preserve"> +</t>
  </si>
  <si>
    <r>
      <t xml:space="preserve"> Dátum</t>
    </r>
    <r>
      <rPr>
        <sz val="14"/>
        <rFont val="Times New Roman"/>
        <family val="1"/>
        <charset val="238"/>
      </rPr>
      <t>: 2023.08.10.</t>
    </r>
  </si>
  <si>
    <t xml:space="preserve"> ++</t>
  </si>
  <si>
    <r>
      <t xml:space="preserve"> Dátum</t>
    </r>
    <r>
      <rPr>
        <sz val="14"/>
        <rFont val="Times New Roman"/>
        <family val="1"/>
        <charset val="238"/>
      </rPr>
      <t>: 2023.08.14.</t>
    </r>
  </si>
  <si>
    <r>
      <t xml:space="preserve"> Dátum</t>
    </r>
    <r>
      <rPr>
        <sz val="14"/>
        <rFont val="Times New Roman"/>
        <family val="1"/>
        <charset val="238"/>
      </rPr>
      <t>: 2023.08.16.</t>
    </r>
  </si>
  <si>
    <r>
      <t xml:space="preserve"> Dátum</t>
    </r>
    <r>
      <rPr>
        <sz val="14"/>
        <rFont val="Times New Roman"/>
        <family val="1"/>
        <charset val="238"/>
      </rPr>
      <t>: 2023.08.22.</t>
    </r>
  </si>
  <si>
    <r>
      <t xml:space="preserve"> Dátum</t>
    </r>
    <r>
      <rPr>
        <sz val="14"/>
        <rFont val="Times New Roman"/>
        <family val="1"/>
        <charset val="238"/>
      </rPr>
      <t>: 2023.09.04.</t>
    </r>
  </si>
  <si>
    <r>
      <t xml:space="preserve"> Dátum</t>
    </r>
    <r>
      <rPr>
        <sz val="14"/>
        <rFont val="Times New Roman"/>
        <family val="1"/>
        <charset val="238"/>
      </rPr>
      <t>: 2023.09.13.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</si>
</sst>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 d/"/>
    <numFmt numFmtId="165" formatCode="0.0"/>
  </numFmts>
  <fonts count="26" x14ac:knownFonts="1"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6"/>
      <name val="Arial"/>
      <family val="2"/>
      <charset val="238"/>
    </font>
    <font>
      <sz val="14"/>
      <name val="Arial"/>
      <family val="2"/>
    </font>
    <font>
      <sz val="14"/>
      <name val="Arial"/>
      <family val="2"/>
      <charset val="238"/>
    </font>
    <font>
      <sz val="14"/>
      <name val="Times New Roman"/>
      <family val="1"/>
      <charset val="238"/>
    </font>
    <font>
      <b/>
      <sz val="14"/>
      <name val="Arial"/>
      <family val="2"/>
      <charset val="238"/>
    </font>
    <font>
      <sz val="12"/>
      <name val="Times New Roman"/>
      <family val="1"/>
      <charset val="238"/>
    </font>
    <font>
      <vertAlign val="superscript"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name val="Symbol"/>
      <family val="1"/>
      <charset val="2"/>
    </font>
    <font>
      <sz val="12"/>
      <color indexed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indexed="10"/>
      <name val="Arial"/>
      <family val="2"/>
    </font>
    <font>
      <b/>
      <sz val="12"/>
      <name val="Arial"/>
      <family val="2"/>
      <charset val="238"/>
    </font>
    <font>
      <sz val="11"/>
      <name val="Times New Roman"/>
      <family val="1"/>
      <charset val="238"/>
    </font>
    <font>
      <i/>
      <vertAlign val="superscript"/>
      <sz val="12"/>
      <name val="Times New Roman"/>
      <family val="1"/>
      <charset val="238"/>
    </font>
    <font>
      <vertAlign val="superscript"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"/>
      <family val="2"/>
      <charset val="238"/>
    </font>
    <font>
      <sz val="16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3" fillId="0" borderId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/>
    <xf numFmtId="0" fontId="2" fillId="0" borderId="0" xfId="0" applyFont="1"/>
    <xf numFmtId="0" fontId="6" fillId="0" borderId="0" xfId="0" applyFo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9" fillId="0" borderId="0" xfId="0" applyFont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1" fontId="9" fillId="0" borderId="7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1" fontId="9" fillId="0" borderId="6" xfId="0" applyNumberFormat="1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2" fontId="9" fillId="2" borderId="6" xfId="0" applyNumberFormat="1" applyFont="1" applyFill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165" fontId="9" fillId="2" borderId="6" xfId="0" applyNumberFormat="1" applyFont="1" applyFill="1" applyBorder="1" applyAlignment="1">
      <alignment horizontal="center" vertical="top" wrapText="1"/>
    </xf>
    <xf numFmtId="1" fontId="9" fillId="2" borderId="6" xfId="0" applyNumberFormat="1" applyFont="1" applyFill="1" applyBorder="1" applyAlignment="1">
      <alignment horizontal="center" vertical="top" wrapText="1"/>
    </xf>
    <xf numFmtId="164" fontId="9" fillId="0" borderId="7" xfId="0" applyNumberFormat="1" applyFont="1" applyBorder="1" applyAlignment="1">
      <alignment horizontal="center" vertical="top" wrapText="1"/>
    </xf>
    <xf numFmtId="164" fontId="9" fillId="0" borderId="8" xfId="0" applyNumberFormat="1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13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165" fontId="9" fillId="0" borderId="6" xfId="0" applyNumberFormat="1" applyFont="1" applyBorder="1" applyAlignment="1">
      <alignment horizontal="center" vertical="top" wrapText="1"/>
    </xf>
    <xf numFmtId="164" fontId="9" fillId="0" borderId="0" xfId="0" applyNumberFormat="1" applyFont="1" applyAlignment="1">
      <alignment horizontal="center" vertical="top" wrapText="1"/>
    </xf>
    <xf numFmtId="1" fontId="1" fillId="2" borderId="6" xfId="0" applyNumberFormat="1" applyFont="1" applyFill="1" applyBorder="1" applyAlignment="1">
      <alignment horizontal="center"/>
    </xf>
    <xf numFmtId="0" fontId="1" fillId="0" borderId="9" xfId="0" applyFont="1" applyBorder="1"/>
    <xf numFmtId="0" fontId="2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/>
    </xf>
    <xf numFmtId="49" fontId="9" fillId="0" borderId="6" xfId="0" applyNumberFormat="1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14" fillId="0" borderId="7" xfId="0" applyNumberFormat="1" applyFont="1" applyBorder="1" applyAlignment="1">
      <alignment horizontal="center" vertical="top" wrapText="1"/>
    </xf>
    <xf numFmtId="0" fontId="15" fillId="0" borderId="8" xfId="0" applyFont="1" applyBorder="1"/>
    <xf numFmtId="0" fontId="16" fillId="0" borderId="6" xfId="0" applyFont="1" applyBorder="1"/>
    <xf numFmtId="0" fontId="1" fillId="0" borderId="8" xfId="0" applyFont="1" applyBorder="1"/>
    <xf numFmtId="0" fontId="9" fillId="0" borderId="6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 wrapText="1"/>
    </xf>
    <xf numFmtId="0" fontId="17" fillId="0" borderId="6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vertical="center" wrapText="1"/>
    </xf>
    <xf numFmtId="2" fontId="9" fillId="0" borderId="8" xfId="0" applyNumberFormat="1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/>
    </xf>
    <xf numFmtId="2" fontId="9" fillId="0" borderId="0" xfId="0" applyNumberFormat="1" applyFont="1" applyAlignment="1">
      <alignment horizontal="center" vertical="top" wrapText="1"/>
    </xf>
    <xf numFmtId="0" fontId="18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/>
    </xf>
    <xf numFmtId="0" fontId="16" fillId="0" borderId="0" xfId="0" applyFont="1"/>
    <xf numFmtId="0" fontId="8" fillId="0" borderId="0" xfId="0" applyFont="1"/>
    <xf numFmtId="0" fontId="20" fillId="0" borderId="0" xfId="0" applyFont="1" applyAlignment="1">
      <alignment horizontal="left" vertical="top" wrapText="1"/>
    </xf>
    <xf numFmtId="2" fontId="1" fillId="0" borderId="8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0" xfId="1" applyFont="1"/>
    <xf numFmtId="0" fontId="1" fillId="0" borderId="0" xfId="1" applyFont="1" applyAlignment="1">
      <alignment horizontal="left"/>
    </xf>
    <xf numFmtId="0" fontId="9" fillId="0" borderId="8" xfId="1" applyFont="1" applyBorder="1" applyAlignment="1">
      <alignment horizontal="center"/>
    </xf>
    <xf numFmtId="2" fontId="1" fillId="0" borderId="8" xfId="1" applyNumberFormat="1" applyFont="1" applyBorder="1" applyAlignment="1">
      <alignment horizontal="center"/>
    </xf>
    <xf numFmtId="0" fontId="9" fillId="0" borderId="8" xfId="1" applyFont="1" applyBorder="1" applyAlignment="1">
      <alignment horizontal="center" vertical="top" wrapText="1"/>
    </xf>
    <xf numFmtId="0" fontId="1" fillId="0" borderId="8" xfId="1" applyFont="1" applyBorder="1"/>
    <xf numFmtId="0" fontId="1" fillId="0" borderId="8" xfId="1" applyFont="1" applyBorder="1" applyAlignment="1">
      <alignment horizontal="left"/>
    </xf>
    <xf numFmtId="0" fontId="9" fillId="0" borderId="0" xfId="1" applyFont="1" applyAlignment="1">
      <alignment horizontal="center"/>
    </xf>
    <xf numFmtId="0" fontId="23" fillId="0" borderId="0" xfId="1"/>
    <xf numFmtId="0" fontId="24" fillId="0" borderId="0" xfId="1" applyFont="1" applyAlignment="1">
      <alignment horizontal="center"/>
    </xf>
    <xf numFmtId="2" fontId="1" fillId="0" borderId="0" xfId="1" applyNumberFormat="1" applyFont="1" applyAlignment="1">
      <alignment horizontal="center"/>
    </xf>
    <xf numFmtId="0" fontId="9" fillId="0" borderId="0" xfId="1" applyFont="1" applyAlignment="1">
      <alignment horizontal="center" vertical="top" wrapText="1"/>
    </xf>
    <xf numFmtId="2" fontId="9" fillId="0" borderId="0" xfId="1" applyNumberFormat="1" applyFont="1" applyAlignment="1">
      <alignment horizontal="center" vertical="top" wrapText="1"/>
    </xf>
    <xf numFmtId="2" fontId="9" fillId="0" borderId="8" xfId="1" applyNumberFormat="1" applyFont="1" applyBorder="1" applyAlignment="1">
      <alignment horizontal="center" vertical="top" wrapText="1"/>
    </xf>
    <xf numFmtId="164" fontId="9" fillId="0" borderId="0" xfId="1" applyNumberFormat="1" applyFont="1" applyAlignment="1">
      <alignment horizontal="center" vertical="top" wrapText="1"/>
    </xf>
    <xf numFmtId="0" fontId="11" fillId="0" borderId="0" xfId="1" applyFont="1" applyAlignment="1">
      <alignment horizontal="center" vertical="top" wrapText="1"/>
    </xf>
    <xf numFmtId="0" fontId="11" fillId="0" borderId="8" xfId="1" applyFont="1" applyBorder="1" applyAlignment="1">
      <alignment horizontal="center" vertical="top" wrapText="1"/>
    </xf>
    <xf numFmtId="0" fontId="2" fillId="0" borderId="4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/>
    </xf>
    <xf numFmtId="0" fontId="2" fillId="0" borderId="2" xfId="1" applyFont="1" applyBorder="1" applyAlignment="1">
      <alignment horizontal="center" vertical="top" wrapText="1"/>
    </xf>
    <xf numFmtId="0" fontId="16" fillId="0" borderId="0" xfId="1" applyFont="1"/>
    <xf numFmtId="0" fontId="20" fillId="0" borderId="0" xfId="1" applyFont="1" applyAlignment="1">
      <alignment vertical="top" wrapText="1"/>
    </xf>
    <xf numFmtId="0" fontId="20" fillId="0" borderId="0" xfId="1" applyFont="1" applyAlignment="1">
      <alignment horizontal="left" vertical="top" wrapText="1"/>
    </xf>
    <xf numFmtId="0" fontId="9" fillId="0" borderId="0" xfId="1" applyFont="1" applyAlignment="1">
      <alignment vertical="top" wrapText="1"/>
    </xf>
    <xf numFmtId="0" fontId="2" fillId="0" borderId="0" xfId="1" applyFont="1" applyAlignment="1">
      <alignment horizontal="center" vertical="top" wrapText="1"/>
    </xf>
    <xf numFmtId="0" fontId="8" fillId="0" borderId="0" xfId="1" applyFont="1"/>
    <xf numFmtId="0" fontId="2" fillId="0" borderId="0" xfId="1" applyFont="1"/>
    <xf numFmtId="0" fontId="1" fillId="0" borderId="6" xfId="1" applyFont="1" applyBorder="1" applyAlignment="1">
      <alignment horizontal="center"/>
    </xf>
    <xf numFmtId="0" fontId="9" fillId="0" borderId="6" xfId="1" applyFont="1" applyBorder="1" applyAlignment="1">
      <alignment horizontal="center" vertical="top" wrapText="1"/>
    </xf>
    <xf numFmtId="0" fontId="9" fillId="0" borderId="9" xfId="1" applyFont="1" applyBorder="1" applyAlignment="1">
      <alignment horizontal="center" vertical="top" wrapText="1"/>
    </xf>
    <xf numFmtId="0" fontId="18" fillId="0" borderId="6" xfId="1" applyFont="1" applyBorder="1" applyAlignment="1">
      <alignment horizontal="center"/>
    </xf>
    <xf numFmtId="0" fontId="2" fillId="0" borderId="0" xfId="1" applyFont="1" applyAlignment="1">
      <alignment vertical="center" wrapText="1"/>
    </xf>
    <xf numFmtId="0" fontId="9" fillId="0" borderId="7" xfId="1" applyFont="1" applyBorder="1" applyAlignment="1">
      <alignment horizontal="center" vertical="top" wrapText="1"/>
    </xf>
    <xf numFmtId="0" fontId="2" fillId="0" borderId="0" xfId="1" applyFont="1" applyAlignment="1">
      <alignment horizontal="center" vertical="center" wrapText="1"/>
    </xf>
    <xf numFmtId="0" fontId="2" fillId="0" borderId="0" xfId="1" applyFont="1" applyAlignment="1">
      <alignment vertical="top" wrapText="1"/>
    </xf>
    <xf numFmtId="0" fontId="9" fillId="0" borderId="0" xfId="1" applyFont="1" applyAlignment="1">
      <alignment horizontal="left" vertical="top" wrapText="1"/>
    </xf>
    <xf numFmtId="0" fontId="9" fillId="0" borderId="6" xfId="1" applyFont="1" applyBorder="1" applyAlignment="1">
      <alignment horizontal="center"/>
    </xf>
    <xf numFmtId="0" fontId="1" fillId="0" borderId="9" xfId="1" applyFont="1" applyBorder="1"/>
    <xf numFmtId="0" fontId="16" fillId="0" borderId="6" xfId="1" applyFont="1" applyBorder="1"/>
    <xf numFmtId="0" fontId="15" fillId="0" borderId="8" xfId="1" applyFont="1" applyBorder="1"/>
    <xf numFmtId="49" fontId="14" fillId="0" borderId="7" xfId="1" applyNumberFormat="1" applyFont="1" applyBorder="1" applyAlignment="1">
      <alignment horizontal="center" vertical="top" wrapText="1"/>
    </xf>
    <xf numFmtId="0" fontId="23" fillId="0" borderId="0" xfId="1" applyAlignment="1">
      <alignment horizontal="center" vertical="top" wrapText="1"/>
    </xf>
    <xf numFmtId="0" fontId="9" fillId="0" borderId="0" xfId="1" applyFont="1" applyAlignment="1">
      <alignment horizontal="center" vertical="top" wrapText="1"/>
    </xf>
    <xf numFmtId="49" fontId="9" fillId="0" borderId="6" xfId="1" applyNumberFormat="1" applyFont="1" applyBorder="1" applyAlignment="1">
      <alignment horizontal="center" vertical="top" wrapText="1"/>
    </xf>
    <xf numFmtId="2" fontId="9" fillId="0" borderId="6" xfId="1" applyNumberFormat="1" applyFont="1" applyBorder="1" applyAlignment="1">
      <alignment horizontal="center" vertical="top" wrapText="1"/>
    </xf>
    <xf numFmtId="0" fontId="2" fillId="0" borderId="9" xfId="1" applyFont="1" applyBorder="1" applyAlignment="1">
      <alignment horizontal="center" vertical="top" wrapText="1"/>
    </xf>
    <xf numFmtId="0" fontId="2" fillId="0" borderId="8" xfId="1" applyFont="1" applyBorder="1" applyAlignment="1">
      <alignment horizontal="center" vertical="top" wrapText="1"/>
    </xf>
    <xf numFmtId="1" fontId="9" fillId="0" borderId="6" xfId="1" applyNumberFormat="1" applyFont="1" applyBorder="1" applyAlignment="1">
      <alignment horizontal="center" vertical="top" wrapText="1"/>
    </xf>
    <xf numFmtId="1" fontId="1" fillId="2" borderId="6" xfId="1" applyNumberFormat="1" applyFont="1" applyFill="1" applyBorder="1" applyAlignment="1">
      <alignment horizontal="center"/>
    </xf>
    <xf numFmtId="165" fontId="9" fillId="0" borderId="6" xfId="1" applyNumberFormat="1" applyFont="1" applyBorder="1" applyAlignment="1">
      <alignment horizontal="center" vertical="top" wrapText="1"/>
    </xf>
    <xf numFmtId="1" fontId="9" fillId="2" borderId="6" xfId="1" applyNumberFormat="1" applyFont="1" applyFill="1" applyBorder="1" applyAlignment="1">
      <alignment horizontal="center" vertical="top" wrapText="1"/>
    </xf>
    <xf numFmtId="164" fontId="9" fillId="0" borderId="9" xfId="1" applyNumberFormat="1" applyFont="1" applyBorder="1" applyAlignment="1">
      <alignment horizontal="center" vertical="top" wrapText="1"/>
    </xf>
    <xf numFmtId="0" fontId="1" fillId="0" borderId="0" xfId="1" applyFont="1" applyAlignment="1">
      <alignment horizontal="center"/>
    </xf>
    <xf numFmtId="0" fontId="13" fillId="0" borderId="6" xfId="1" applyFont="1" applyBorder="1" applyAlignment="1">
      <alignment horizontal="center"/>
    </xf>
    <xf numFmtId="164" fontId="9" fillId="0" borderId="8" xfId="1" applyNumberFormat="1" applyFont="1" applyBorder="1" applyAlignment="1">
      <alignment horizontal="center" vertical="top" wrapText="1"/>
    </xf>
    <xf numFmtId="0" fontId="12" fillId="0" borderId="8" xfId="1" applyFont="1" applyBorder="1" applyAlignment="1">
      <alignment horizontal="center" vertical="top" wrapText="1"/>
    </xf>
    <xf numFmtId="2" fontId="9" fillId="2" borderId="6" xfId="1" applyNumberFormat="1" applyFont="1" applyFill="1" applyBorder="1" applyAlignment="1">
      <alignment horizontal="center" vertical="top" wrapText="1"/>
    </xf>
    <xf numFmtId="164" fontId="9" fillId="0" borderId="7" xfId="1" applyNumberFormat="1" applyFont="1" applyBorder="1" applyAlignment="1">
      <alignment horizontal="center" vertical="top" wrapText="1"/>
    </xf>
    <xf numFmtId="165" fontId="9" fillId="2" borderId="6" xfId="1" applyNumberFormat="1" applyFont="1" applyFill="1" applyBorder="1" applyAlignment="1">
      <alignment horizontal="center" vertical="top" wrapText="1"/>
    </xf>
    <xf numFmtId="164" fontId="1" fillId="0" borderId="0" xfId="1" applyNumberFormat="1" applyFont="1"/>
    <xf numFmtId="1" fontId="9" fillId="0" borderId="7" xfId="1" applyNumberFormat="1" applyFont="1" applyBorder="1" applyAlignment="1">
      <alignment horizontal="center" vertical="center"/>
    </xf>
    <xf numFmtId="0" fontId="2" fillId="0" borderId="4" xfId="1" applyFont="1" applyBorder="1" applyAlignment="1">
      <alignment vertical="top" wrapText="1"/>
    </xf>
    <xf numFmtId="0" fontId="2" fillId="0" borderId="5" xfId="1" applyFont="1" applyBorder="1" applyAlignment="1">
      <alignment horizontal="center" vertical="top" wrapText="1"/>
    </xf>
    <xf numFmtId="0" fontId="8" fillId="0" borderId="0" xfId="1" applyFont="1" applyAlignment="1">
      <alignment horizontal="center"/>
    </xf>
    <xf numFmtId="0" fontId="2" fillId="0" borderId="3" xfId="1" applyFont="1" applyBorder="1" applyAlignment="1">
      <alignment horizontal="center" vertical="top" wrapText="1"/>
    </xf>
    <xf numFmtId="0" fontId="2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6" fillId="0" borderId="0" xfId="1" applyFont="1"/>
    <xf numFmtId="0" fontId="6" fillId="0" borderId="0" xfId="1" applyFont="1" applyAlignment="1">
      <alignment horizontal="left"/>
    </xf>
    <xf numFmtId="0" fontId="2" fillId="0" borderId="0" xfId="1" applyFont="1" applyAlignment="1">
      <alignment horizontal="left"/>
    </xf>
    <xf numFmtId="164" fontId="6" fillId="0" borderId="0" xfId="1" applyNumberFormat="1" applyFont="1" applyAlignment="1">
      <alignment horizontal="left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left"/>
    </xf>
    <xf numFmtId="0" fontId="4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25" fillId="0" borderId="0" xfId="1" applyFont="1"/>
    <xf numFmtId="0" fontId="17" fillId="0" borderId="6" xfId="1" applyFont="1" applyBorder="1" applyAlignment="1">
      <alignment horizontal="center" vertical="top" wrapText="1"/>
    </xf>
    <xf numFmtId="2" fontId="9" fillId="3" borderId="6" xfId="1" applyNumberFormat="1" applyFont="1" applyFill="1" applyBorder="1" applyAlignment="1">
      <alignment horizontal="center" vertical="top" wrapText="1"/>
    </xf>
    <xf numFmtId="1" fontId="9" fillId="3" borderId="6" xfId="1" applyNumberFormat="1" applyFont="1" applyFill="1" applyBorder="1" applyAlignment="1">
      <alignment horizontal="center" vertical="top" wrapText="1"/>
    </xf>
    <xf numFmtId="49" fontId="9" fillId="3" borderId="6" xfId="1" applyNumberFormat="1" applyFont="1" applyFill="1" applyBorder="1" applyAlignment="1">
      <alignment horizontal="center" vertical="top" wrapText="1"/>
    </xf>
    <xf numFmtId="0" fontId="9" fillId="3" borderId="6" xfId="1" applyFont="1" applyFill="1" applyBorder="1" applyAlignment="1">
      <alignment horizontal="center" vertical="top" wrapText="1"/>
    </xf>
    <xf numFmtId="2" fontId="17" fillId="2" borderId="6" xfId="1" applyNumberFormat="1" applyFont="1" applyFill="1" applyBorder="1" applyAlignment="1">
      <alignment horizontal="center" vertical="top" wrapText="1"/>
    </xf>
    <xf numFmtId="0" fontId="9" fillId="2" borderId="6" xfId="1" applyFont="1" applyFill="1" applyBorder="1" applyAlignment="1">
      <alignment horizontal="center" vertical="top" wrapText="1"/>
    </xf>
    <xf numFmtId="0" fontId="13" fillId="2" borderId="6" xfId="1" applyFont="1" applyFill="1" applyBorder="1" applyAlignment="1">
      <alignment horizontal="center"/>
    </xf>
    <xf numFmtId="49" fontId="9" fillId="2" borderId="6" xfId="1" applyNumberFormat="1" applyFont="1" applyFill="1" applyBorder="1" applyAlignment="1">
      <alignment horizontal="center" vertical="top" wrapText="1"/>
    </xf>
    <xf numFmtId="0" fontId="9" fillId="2" borderId="6" xfId="1" applyFont="1" applyFill="1" applyBorder="1" applyAlignment="1">
      <alignment horizontal="center"/>
    </xf>
    <xf numFmtId="0" fontId="17" fillId="2" borderId="6" xfId="1" applyFont="1" applyFill="1" applyBorder="1" applyAlignment="1">
      <alignment horizontal="center" vertical="top" wrapText="1"/>
    </xf>
  </cellXfs>
  <cellStyles count="2">
    <cellStyle name="Normál" xfId="0" builtinId="0"/>
    <cellStyle name="Normál 2" xfId="1" xr:uid="{03359707-9A4B-884D-9854-00E8FFFEE92E}"/>
  </cellStyles>
  <dxfs count="979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13</xdr:col>
      <xdr:colOff>735636</xdr:colOff>
      <xdr:row>30</xdr:row>
      <xdr:rowOff>152400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764C2FE3-490D-056D-8C67-D1CC7D6F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0" y="0"/>
          <a:ext cx="10387636" cy="6248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124600</xdr:colOff>
      <xdr:row>31</xdr:row>
      <xdr:rowOff>137299</xdr:rowOff>
    </xdr:from>
    <xdr:to>
      <xdr:col>13</xdr:col>
      <xdr:colOff>762000</xdr:colOff>
      <xdr:row>63</xdr:row>
      <xdr:rowOff>198986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72130862-B55D-CAE8-6607-832BFDFE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100" y="6436499"/>
          <a:ext cx="10543400" cy="6564087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65</xdr:row>
      <xdr:rowOff>84100</xdr:rowOff>
    </xdr:from>
    <xdr:to>
      <xdr:col>13</xdr:col>
      <xdr:colOff>605492</xdr:colOff>
      <xdr:row>96</xdr:row>
      <xdr:rowOff>139700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3DB52001-25A2-DFF8-DB20-F7B08F4B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00" y="13292100"/>
          <a:ext cx="10401992" cy="635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114300</xdr:colOff>
      <xdr:row>49</xdr:row>
      <xdr:rowOff>101600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2FB0E9F3-240A-C94D-A170-2CDB1A8B1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FC13A-1CCB-4346-84A3-E34F1372E060}">
  <dimension ref="A1"/>
  <sheetViews>
    <sheetView tabSelected="1" topLeftCell="A23" workbookViewId="0">
      <selection activeCell="P12" sqref="P12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5578B-0B36-1642-A1F8-5969231AD25C}">
  <dimension ref="A1:N96"/>
  <sheetViews>
    <sheetView topLeftCell="A11" zoomScale="75" zoomScaleNormal="75" workbookViewId="0">
      <selection activeCell="D16" sqref="D16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184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20">
        <v>4.8099999999999996</v>
      </c>
      <c r="C25" s="136" t="s">
        <v>13</v>
      </c>
      <c r="D25" s="87" t="s">
        <v>14</v>
      </c>
      <c r="E25" s="104">
        <v>36.700000000000003</v>
      </c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3">
        <v>72</v>
      </c>
      <c r="C26" s="105" t="s">
        <v>17</v>
      </c>
      <c r="D26" s="80" t="s">
        <v>18</v>
      </c>
      <c r="E26" s="104">
        <v>34.799999999999997</v>
      </c>
      <c r="F26" s="80" t="s">
        <v>19</v>
      </c>
      <c r="I26" s="96"/>
    </row>
    <row r="27" spans="1:14" ht="17" customHeight="1" x14ac:dyDescent="0.2">
      <c r="A27" s="87" t="s">
        <v>20</v>
      </c>
      <c r="B27" s="155">
        <v>0.23</v>
      </c>
      <c r="C27" s="108" t="s">
        <v>21</v>
      </c>
      <c r="D27" s="87" t="s">
        <v>22</v>
      </c>
      <c r="E27" s="104">
        <v>71.5</v>
      </c>
      <c r="F27" s="87" t="s">
        <v>23</v>
      </c>
      <c r="I27" s="96"/>
    </row>
    <row r="28" spans="1:14" ht="17" customHeight="1" x14ac:dyDescent="0.2">
      <c r="A28" s="80" t="s">
        <v>24</v>
      </c>
      <c r="B28" s="132">
        <v>47.5</v>
      </c>
      <c r="C28" s="105" t="s">
        <v>25</v>
      </c>
      <c r="D28" s="80" t="s">
        <v>26</v>
      </c>
      <c r="E28" s="104">
        <v>33</v>
      </c>
      <c r="F28" s="80" t="s">
        <v>27</v>
      </c>
      <c r="I28" s="96"/>
    </row>
    <row r="29" spans="1:14" ht="17" customHeight="1" x14ac:dyDescent="0.2">
      <c r="A29" s="87" t="s">
        <v>28</v>
      </c>
      <c r="B29" s="134">
        <v>15</v>
      </c>
      <c r="C29" s="108" t="s">
        <v>29</v>
      </c>
      <c r="D29" s="87" t="s">
        <v>30</v>
      </c>
      <c r="E29" s="104">
        <v>95</v>
      </c>
      <c r="F29" s="87" t="s">
        <v>31</v>
      </c>
      <c r="I29" s="96"/>
    </row>
    <row r="30" spans="1:14" ht="17" customHeight="1" x14ac:dyDescent="0.2">
      <c r="A30" s="80" t="s">
        <v>32</v>
      </c>
      <c r="B30" s="126">
        <v>324</v>
      </c>
      <c r="C30" s="105" t="s">
        <v>33</v>
      </c>
      <c r="D30" s="80" t="s">
        <v>34</v>
      </c>
      <c r="E30" s="104">
        <v>19</v>
      </c>
      <c r="F30" s="80" t="s">
        <v>35</v>
      </c>
      <c r="I30" s="96"/>
    </row>
    <row r="31" spans="1:14" ht="17" customHeight="1" x14ac:dyDescent="0.2">
      <c r="A31" s="87" t="s">
        <v>36</v>
      </c>
      <c r="B31" s="132">
        <v>11.2</v>
      </c>
      <c r="C31" s="133" t="s">
        <v>37</v>
      </c>
      <c r="D31" s="87" t="s">
        <v>38</v>
      </c>
      <c r="E31" s="104"/>
      <c r="F31" s="87" t="s">
        <v>39</v>
      </c>
      <c r="I31" s="96"/>
    </row>
    <row r="32" spans="1:14" ht="17" customHeight="1" x14ac:dyDescent="0.2">
      <c r="A32" s="130" t="s">
        <v>40</v>
      </c>
      <c r="B32" s="159">
        <v>34.6</v>
      </c>
      <c r="C32" s="127" t="s">
        <v>41</v>
      </c>
      <c r="D32" s="80" t="s">
        <v>42</v>
      </c>
      <c r="E32" s="104">
        <v>2</v>
      </c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04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04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04">
        <v>5</v>
      </c>
      <c r="F35" s="87" t="s">
        <v>53</v>
      </c>
      <c r="I35" s="96"/>
    </row>
    <row r="36" spans="1:9" ht="17" customHeight="1" x14ac:dyDescent="0.2">
      <c r="A36" s="80" t="s">
        <v>54</v>
      </c>
      <c r="B36" s="156">
        <v>46</v>
      </c>
      <c r="C36" s="105" t="s">
        <v>55</v>
      </c>
      <c r="D36" s="80" t="s">
        <v>56</v>
      </c>
      <c r="E36" s="158">
        <v>2</v>
      </c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04"/>
      <c r="F37" s="87" t="s">
        <v>60</v>
      </c>
      <c r="I37" s="96"/>
    </row>
    <row r="38" spans="1:9" ht="17" customHeight="1" x14ac:dyDescent="0.2">
      <c r="A38" s="92" t="s">
        <v>61</v>
      </c>
      <c r="B38" s="126"/>
      <c r="C38" s="127" t="s">
        <v>62</v>
      </c>
      <c r="D38" s="131" t="s">
        <v>63</v>
      </c>
      <c r="E38" s="158">
        <v>2904</v>
      </c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04">
        <v>32</v>
      </c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04">
        <v>8.1999999999999993</v>
      </c>
      <c r="F40" s="130" t="s">
        <v>71</v>
      </c>
      <c r="I40" s="96"/>
    </row>
    <row r="41" spans="1:9" ht="17" customHeight="1" x14ac:dyDescent="0.2">
      <c r="A41" s="87" t="s">
        <v>72</v>
      </c>
      <c r="B41" s="156">
        <v>49</v>
      </c>
      <c r="C41" s="108" t="s">
        <v>73</v>
      </c>
      <c r="D41" s="83" t="s">
        <v>74</v>
      </c>
      <c r="E41" s="129">
        <v>250</v>
      </c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04">
        <v>1.5</v>
      </c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04">
        <v>3</v>
      </c>
      <c r="F43" s="87" t="s">
        <v>80</v>
      </c>
      <c r="I43" s="96"/>
    </row>
    <row r="44" spans="1:9" ht="17" customHeight="1" x14ac:dyDescent="0.2">
      <c r="A44" s="92" t="s">
        <v>81</v>
      </c>
      <c r="B44" s="126">
        <v>5</v>
      </c>
      <c r="C44" s="127" t="s">
        <v>82</v>
      </c>
      <c r="D44" s="80" t="s">
        <v>83</v>
      </c>
      <c r="E44" s="104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25">
        <v>8.1999999999999993</v>
      </c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04">
        <v>124</v>
      </c>
      <c r="F46" s="80" t="s">
        <v>90</v>
      </c>
      <c r="I46" s="96"/>
    </row>
    <row r="47" spans="1:9" ht="17" customHeight="1" x14ac:dyDescent="0.2">
      <c r="A47" s="87" t="s">
        <v>91</v>
      </c>
      <c r="B47" s="123">
        <v>147</v>
      </c>
      <c r="C47" s="108" t="s">
        <v>92</v>
      </c>
      <c r="D47" s="87" t="s">
        <v>93</v>
      </c>
      <c r="E47" s="104">
        <v>2.2799999999999998</v>
      </c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04">
        <v>2.4</v>
      </c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04">
        <v>1.2</v>
      </c>
      <c r="F49" s="87" t="s">
        <v>99</v>
      </c>
      <c r="I49" s="96"/>
    </row>
    <row r="50" spans="1:9" ht="17" customHeight="1" x14ac:dyDescent="0.2">
      <c r="A50" s="78" t="s">
        <v>100</v>
      </c>
      <c r="B50" s="120">
        <v>1.52</v>
      </c>
      <c r="C50" s="105" t="s">
        <v>101</v>
      </c>
      <c r="D50" s="80" t="s">
        <v>102</v>
      </c>
      <c r="E50" s="104">
        <v>4.7</v>
      </c>
      <c r="F50" s="80" t="s">
        <v>103</v>
      </c>
      <c r="I50" s="96"/>
    </row>
    <row r="51" spans="1:9" ht="17" customHeight="1" x14ac:dyDescent="0.2">
      <c r="A51" s="87" t="s">
        <v>104</v>
      </c>
      <c r="B51" s="119" t="s">
        <v>181</v>
      </c>
      <c r="C51" s="108"/>
      <c r="D51" s="87" t="s">
        <v>105</v>
      </c>
      <c r="E51" s="104">
        <v>152</v>
      </c>
      <c r="F51" s="87" t="s">
        <v>106</v>
      </c>
      <c r="I51" s="96"/>
    </row>
    <row r="52" spans="1:9" ht="17" customHeight="1" x14ac:dyDescent="0.2">
      <c r="A52" s="80" t="s">
        <v>107</v>
      </c>
      <c r="B52" s="119"/>
      <c r="C52" s="105"/>
      <c r="D52" s="80" t="s">
        <v>108</v>
      </c>
      <c r="E52" s="104"/>
      <c r="F52" s="80" t="s">
        <v>109</v>
      </c>
      <c r="I52" s="96"/>
    </row>
    <row r="53" spans="1:9" ht="17" customHeight="1" x14ac:dyDescent="0.2">
      <c r="A53" s="87" t="s">
        <v>110</v>
      </c>
      <c r="B53" s="119" t="s">
        <v>179</v>
      </c>
      <c r="C53" s="108"/>
      <c r="D53" s="87" t="s">
        <v>111</v>
      </c>
      <c r="E53" s="104"/>
      <c r="F53" s="87" t="s">
        <v>112</v>
      </c>
      <c r="I53" s="96"/>
    </row>
    <row r="54" spans="1:9" ht="17" customHeight="1" x14ac:dyDescent="0.2">
      <c r="A54" s="80" t="s">
        <v>113</v>
      </c>
      <c r="B54" s="157" t="s">
        <v>179</v>
      </c>
      <c r="C54" s="105"/>
      <c r="D54" s="80" t="s">
        <v>114</v>
      </c>
      <c r="E54" s="104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04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04">
        <v>67</v>
      </c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12">
        <v>713</v>
      </c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54">
        <v>41.9</v>
      </c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5.1519999999999992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5.4879999999999995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0.56000000000000005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11.2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7.3111999999999996E-2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0.998857142857143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266" priority="25" stopIfTrue="1" operator="greaterThan">
      <formula>10</formula>
    </cfRule>
  </conditionalFormatting>
  <conditionalFormatting sqref="B61">
    <cfRule type="cellIs" dxfId="265" priority="26" stopIfTrue="1" operator="greaterThan">
      <formula>15</formula>
    </cfRule>
  </conditionalFormatting>
  <conditionalFormatting sqref="B63">
    <cfRule type="cellIs" dxfId="264" priority="27" stopIfTrue="1" operator="greaterThan">
      <formula>20</formula>
    </cfRule>
  </conditionalFormatting>
  <conditionalFormatting sqref="B62">
    <cfRule type="cellIs" dxfId="263" priority="28" stopIfTrue="1" operator="lessThan">
      <formula>15</formula>
    </cfRule>
    <cfRule type="cellIs" dxfId="262" priority="29" stopIfTrue="1" operator="greaterThan">
      <formula>22</formula>
    </cfRule>
  </conditionalFormatting>
  <conditionalFormatting sqref="E48">
    <cfRule type="cellIs" dxfId="261" priority="30" stopIfTrue="1" operator="lessThan">
      <formula>2.1</formula>
    </cfRule>
    <cfRule type="cellIs" dxfId="260" priority="31" stopIfTrue="1" operator="greaterThan">
      <formula>3</formula>
    </cfRule>
  </conditionalFormatting>
  <conditionalFormatting sqref="E49">
    <cfRule type="cellIs" dxfId="259" priority="32" stopIfTrue="1" operator="lessThan">
      <formula>0.8</formula>
    </cfRule>
    <cfRule type="cellIs" dxfId="258" priority="33" stopIfTrue="1" operator="greaterThan">
      <formula>1.2</formula>
    </cfRule>
  </conditionalFormatting>
  <conditionalFormatting sqref="E53">
    <cfRule type="cellIs" dxfId="257" priority="34" stopIfTrue="1" operator="lessThan">
      <formula>15</formula>
    </cfRule>
    <cfRule type="cellIs" dxfId="256" priority="35" stopIfTrue="1" operator="greaterThan">
      <formula>40</formula>
    </cfRule>
  </conditionalFormatting>
  <conditionalFormatting sqref="E42">
    <cfRule type="cellIs" dxfId="255" priority="36" stopIfTrue="1" operator="lessThan">
      <formula>0.5</formula>
    </cfRule>
    <cfRule type="cellIs" dxfId="254" priority="37" stopIfTrue="1" operator="greaterThan">
      <formula>1.6</formula>
    </cfRule>
  </conditionalFormatting>
  <conditionalFormatting sqref="E43">
    <cfRule type="cellIs" dxfId="253" priority="38" stopIfTrue="1" operator="lessThan">
      <formula>2</formula>
    </cfRule>
    <cfRule type="cellIs" dxfId="252" priority="39" stopIfTrue="1" operator="greaterThan">
      <formula>6.5</formula>
    </cfRule>
  </conditionalFormatting>
  <conditionalFormatting sqref="E44">
    <cfRule type="cellIs" dxfId="251" priority="40" stopIfTrue="1" operator="lessThan">
      <formula>59</formula>
    </cfRule>
    <cfRule type="cellIs" dxfId="250" priority="41" stopIfTrue="1" operator="greaterThan">
      <formula>113</formula>
    </cfRule>
  </conditionalFormatting>
  <conditionalFormatting sqref="E45">
    <cfRule type="cellIs" dxfId="249" priority="42" stopIfTrue="1" operator="lessThan">
      <formula>5</formula>
    </cfRule>
    <cfRule type="cellIs" dxfId="248" priority="43" stopIfTrue="1" operator="greaterThan">
      <formula>12</formula>
    </cfRule>
  </conditionalFormatting>
  <conditionalFormatting sqref="E46">
    <cfRule type="cellIs" dxfId="247" priority="44" stopIfTrue="1" operator="lessThan">
      <formula>40</formula>
    </cfRule>
    <cfRule type="cellIs" dxfId="246" priority="45" stopIfTrue="1" operator="greaterThan">
      <formula>160</formula>
    </cfRule>
  </conditionalFormatting>
  <conditionalFormatting sqref="E47">
    <cfRule type="cellIs" dxfId="245" priority="46" stopIfTrue="1" operator="lessThan">
      <formula>1.2</formula>
    </cfRule>
    <cfRule type="cellIs" dxfId="244" priority="47" stopIfTrue="1" operator="greaterThan">
      <formula>2.4</formula>
    </cfRule>
  </conditionalFormatting>
  <conditionalFormatting sqref="E50">
    <cfRule type="cellIs" dxfId="243" priority="48" stopIfTrue="1" operator="lessThan">
      <formula>3.4</formula>
    </cfRule>
    <cfRule type="cellIs" dxfId="242" priority="49" stopIfTrue="1" operator="greaterThan">
      <formula>5.5</formula>
    </cfRule>
  </conditionalFormatting>
  <conditionalFormatting sqref="E51">
    <cfRule type="cellIs" dxfId="241" priority="50" stopIfTrue="1" operator="lessThan">
      <formula>140</formula>
    </cfRule>
    <cfRule type="cellIs" dxfId="240" priority="51" stopIfTrue="1" operator="greaterThan">
      <formula>155</formula>
    </cfRule>
  </conditionalFormatting>
  <conditionalFormatting sqref="E52">
    <cfRule type="cellIs" dxfId="239" priority="52" stopIfTrue="1" operator="lessThan">
      <formula>100</formula>
    </cfRule>
    <cfRule type="cellIs" dxfId="238" priority="53" stopIfTrue="1" operator="greaterThan">
      <formula>125</formula>
    </cfRule>
  </conditionalFormatting>
  <conditionalFormatting sqref="E54">
    <cfRule type="cellIs" dxfId="237" priority="54" stopIfTrue="1" operator="lessThan">
      <formula>50</formula>
    </cfRule>
    <cfRule type="cellIs" dxfId="236" priority="55" stopIfTrue="1" operator="greaterThan">
      <formula>90</formula>
    </cfRule>
  </conditionalFormatting>
  <conditionalFormatting sqref="E55">
    <cfRule type="cellIs" dxfId="235" priority="56" stopIfTrue="1" operator="lessThan">
      <formula>0.9</formula>
    </cfRule>
    <cfRule type="cellIs" dxfId="234" priority="57" stopIfTrue="1" operator="greaterThan">
      <formula>1.3</formula>
    </cfRule>
  </conditionalFormatting>
  <conditionalFormatting sqref="E56">
    <cfRule type="cellIs" dxfId="233" priority="58" stopIfTrue="1" operator="lessThan">
      <formula>50</formula>
    </cfRule>
    <cfRule type="cellIs" dxfId="232" priority="59" stopIfTrue="1" operator="greaterThan">
      <formula>150</formula>
    </cfRule>
  </conditionalFormatting>
  <conditionalFormatting sqref="E27">
    <cfRule type="cellIs" dxfId="231" priority="60" stopIfTrue="1" operator="lessThan">
      <formula>60</formula>
    </cfRule>
    <cfRule type="cellIs" dxfId="230" priority="61" stopIfTrue="1" operator="greaterThan">
      <formula>80</formula>
    </cfRule>
  </conditionalFormatting>
  <conditionalFormatting sqref="E25">
    <cfRule type="cellIs" dxfId="229" priority="62" stopIfTrue="1" operator="greaterThan">
      <formula>45</formula>
    </cfRule>
  </conditionalFormatting>
  <conditionalFormatting sqref="E28">
    <cfRule type="cellIs" dxfId="228" priority="63" stopIfTrue="1" operator="greaterThan">
      <formula>50</formula>
    </cfRule>
  </conditionalFormatting>
  <conditionalFormatting sqref="E33">
    <cfRule type="cellIs" dxfId="227" priority="64" stopIfTrue="1" operator="greaterThan">
      <formula>7</formula>
    </cfRule>
  </conditionalFormatting>
  <conditionalFormatting sqref="E34">
    <cfRule type="cellIs" dxfId="226" priority="65" stopIfTrue="1" operator="greaterThan">
      <formula>6</formula>
    </cfRule>
  </conditionalFormatting>
  <conditionalFormatting sqref="E36">
    <cfRule type="cellIs" dxfId="225" priority="66" stopIfTrue="1" operator="lessThan">
      <formula>0.1</formula>
    </cfRule>
    <cfRule type="cellIs" dxfId="224" priority="67" stopIfTrue="1" operator="greaterThan">
      <formula>2</formula>
    </cfRule>
  </conditionalFormatting>
  <conditionalFormatting sqref="E37">
    <cfRule type="cellIs" dxfId="223" priority="68" stopIfTrue="1" operator="lessThan">
      <formula>10</formula>
    </cfRule>
    <cfRule type="cellIs" dxfId="222" priority="69" stopIfTrue="1" operator="greaterThan">
      <formula>60</formula>
    </cfRule>
  </conditionalFormatting>
  <conditionalFormatting sqref="E29">
    <cfRule type="cellIs" dxfId="221" priority="70" stopIfTrue="1" operator="greaterThan">
      <formula>60</formula>
    </cfRule>
  </conditionalFormatting>
  <conditionalFormatting sqref="E26">
    <cfRule type="cellIs" dxfId="220" priority="71" stopIfTrue="1" operator="lessThan">
      <formula>30</formula>
    </cfRule>
    <cfRule type="cellIs" dxfId="219" priority="72" stopIfTrue="1" operator="greaterThan">
      <formula>50</formula>
    </cfRule>
  </conditionalFormatting>
  <conditionalFormatting sqref="E30">
    <cfRule type="cellIs" dxfId="218" priority="73" stopIfTrue="1" operator="lessThan">
      <formula>40</formula>
    </cfRule>
    <cfRule type="cellIs" dxfId="217" priority="74" stopIfTrue="1" operator="greaterThan">
      <formula>190</formula>
    </cfRule>
  </conditionalFormatting>
  <conditionalFormatting sqref="E35">
    <cfRule type="cellIs" dxfId="216" priority="75" stopIfTrue="1" operator="greaterThan">
      <formula>12</formula>
    </cfRule>
  </conditionalFormatting>
  <conditionalFormatting sqref="E40">
    <cfRule type="cellIs" dxfId="215" priority="76" stopIfTrue="1" operator="lessThan">
      <formula>4</formula>
    </cfRule>
    <cfRule type="cellIs" dxfId="214" priority="77" stopIfTrue="1" operator="greaterThan">
      <formula>6</formula>
    </cfRule>
  </conditionalFormatting>
  <conditionalFormatting sqref="B76">
    <cfRule type="cellIs" dxfId="213" priority="78" stopIfTrue="1" operator="notBetween">
      <formula>0</formula>
      <formula>0.3</formula>
    </cfRule>
  </conditionalFormatting>
  <conditionalFormatting sqref="B77">
    <cfRule type="cellIs" dxfId="212" priority="79" stopIfTrue="1" operator="notBetween">
      <formula>2.5</formula>
      <formula>12.5</formula>
    </cfRule>
  </conditionalFormatting>
  <conditionalFormatting sqref="B79">
    <cfRule type="cellIs" dxfId="211" priority="80" stopIfTrue="1" operator="notBetween">
      <formula>0</formula>
      <formula>1.5</formula>
    </cfRule>
  </conditionalFormatting>
  <conditionalFormatting sqref="B80">
    <cfRule type="cellIs" dxfId="210" priority="81" stopIfTrue="1" operator="notBetween">
      <formula>0</formula>
      <formula>0.1</formula>
    </cfRule>
  </conditionalFormatting>
  <conditionalFormatting sqref="B82">
    <cfRule type="cellIs" dxfId="209" priority="82" stopIfTrue="1" operator="notBetween">
      <formula>1.5</formula>
      <formula>7</formula>
    </cfRule>
  </conditionalFormatting>
  <conditionalFormatting sqref="B85">
    <cfRule type="cellIs" dxfId="208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207" priority="85" stopIfTrue="1" operator="greaterThan">
      <formula>1</formula>
    </cfRule>
  </conditionalFormatting>
  <conditionalFormatting sqref="E39">
    <cfRule type="cellIs" dxfId="206" priority="86" stopIfTrue="1" operator="greaterThan">
      <formula>300</formula>
    </cfRule>
  </conditionalFormatting>
  <conditionalFormatting sqref="E38">
    <cfRule type="cellIs" dxfId="205" priority="87" stopIfTrue="1" operator="greaterThan">
      <formula>1100</formula>
    </cfRule>
  </conditionalFormatting>
  <conditionalFormatting sqref="E57">
    <cfRule type="cellIs" dxfId="204" priority="88" stopIfTrue="1" operator="lessThan">
      <formula>20</formula>
    </cfRule>
    <cfRule type="cellIs" dxfId="203" priority="89" stopIfTrue="1" operator="greaterThan">
      <formula>250</formula>
    </cfRule>
  </conditionalFormatting>
  <conditionalFormatting sqref="E41">
    <cfRule type="cellIs" dxfId="202" priority="90" stopIfTrue="1" operator="greaterThan">
      <formula>340</formula>
    </cfRule>
  </conditionalFormatting>
  <conditionalFormatting sqref="B47">
    <cfRule type="cellIs" dxfId="201" priority="1" stopIfTrue="1" operator="lessThan">
      <formula>300</formula>
    </cfRule>
    <cfRule type="cellIs" dxfId="200" priority="2" stopIfTrue="1" operator="greaterThan">
      <formula>800</formula>
    </cfRule>
  </conditionalFormatting>
  <conditionalFormatting sqref="B35:B36">
    <cfRule type="cellIs" dxfId="199" priority="3" stopIfTrue="1" operator="greaterThan">
      <formula>5</formula>
    </cfRule>
  </conditionalFormatting>
  <conditionalFormatting sqref="B41">
    <cfRule type="cellIs" dxfId="198" priority="4" stopIfTrue="1" operator="lessThan">
      <formula>30</formula>
    </cfRule>
    <cfRule type="cellIs" dxfId="197" priority="5" stopIfTrue="1" operator="greaterThan">
      <formula>45</formula>
    </cfRule>
  </conditionalFormatting>
  <conditionalFormatting sqref="B39">
    <cfRule type="cellIs" dxfId="196" priority="6" stopIfTrue="1" operator="greaterThan">
      <formula>1</formula>
    </cfRule>
  </conditionalFormatting>
  <conditionalFormatting sqref="B38">
    <cfRule type="cellIs" dxfId="195" priority="7" stopIfTrue="1" operator="lessThan">
      <formula>3</formula>
    </cfRule>
    <cfRule type="cellIs" dxfId="194" priority="8" stopIfTrue="1" operator="greaterThan">
      <formula>5</formula>
    </cfRule>
  </conditionalFormatting>
  <conditionalFormatting sqref="B44">
    <cfRule type="cellIs" dxfId="193" priority="9" stopIfTrue="1" operator="lessThan">
      <formula>1</formula>
    </cfRule>
    <cfRule type="cellIs" dxfId="192" priority="10" stopIfTrue="1" operator="greaterThan">
      <formula>3</formula>
    </cfRule>
  </conditionalFormatting>
  <conditionalFormatting sqref="B25">
    <cfRule type="cellIs" dxfId="191" priority="11" stopIfTrue="1" operator="lessThan">
      <formula>5</formula>
    </cfRule>
    <cfRule type="cellIs" dxfId="190" priority="12" stopIfTrue="1" operator="greaterThan">
      <formula>10</formula>
    </cfRule>
  </conditionalFormatting>
  <conditionalFormatting sqref="B26">
    <cfRule type="cellIs" dxfId="189" priority="13" stopIfTrue="1" operator="lessThan">
      <formula>85</formula>
    </cfRule>
    <cfRule type="cellIs" dxfId="188" priority="14" stopIfTrue="1" operator="greaterThan">
      <formula>150</formula>
    </cfRule>
  </conditionalFormatting>
  <conditionalFormatting sqref="B27">
    <cfRule type="cellIs" dxfId="187" priority="15" stopIfTrue="1" operator="lessThan">
      <formula>0.3</formula>
    </cfRule>
    <cfRule type="cellIs" dxfId="186" priority="16" stopIfTrue="1" operator="greaterThan">
      <formula>0.45</formula>
    </cfRule>
  </conditionalFormatting>
  <conditionalFormatting sqref="B28">
    <cfRule type="cellIs" dxfId="185" priority="17" stopIfTrue="1" operator="lessThan">
      <formula>40</formula>
    </cfRule>
    <cfRule type="cellIs" dxfId="184" priority="18" stopIfTrue="1" operator="greaterThan">
      <formula>60</formula>
    </cfRule>
  </conditionalFormatting>
  <conditionalFormatting sqref="B29">
    <cfRule type="cellIs" dxfId="183" priority="19" stopIfTrue="1" operator="lessThan">
      <formula>13</formula>
    </cfRule>
    <cfRule type="cellIs" dxfId="182" priority="20" stopIfTrue="1" operator="greaterThan">
      <formula>20</formula>
    </cfRule>
  </conditionalFormatting>
  <conditionalFormatting sqref="B30">
    <cfRule type="cellIs" dxfId="181" priority="21" stopIfTrue="1" operator="lessThan">
      <formula>300</formula>
    </cfRule>
    <cfRule type="cellIs" dxfId="180" priority="22" stopIfTrue="1" operator="greaterThan">
      <formula>360</formula>
    </cfRule>
  </conditionalFormatting>
  <conditionalFormatting sqref="B31">
    <cfRule type="cellIs" dxfId="179" priority="23" stopIfTrue="1" operator="lessThan">
      <formula>6</formula>
    </cfRule>
    <cfRule type="cellIs" dxfId="178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5E015-4115-7045-9936-301C107677AC}">
  <dimension ref="A1"/>
  <sheetViews>
    <sheetView topLeftCell="A16" workbookViewId="0"/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40611-C1B1-0B44-A7F5-BCA9E8C0E80A}">
  <dimension ref="A1:N96"/>
  <sheetViews>
    <sheetView topLeftCell="A11" zoomScale="75" zoomScaleNormal="75" workbookViewId="0">
      <selection activeCell="W55" sqref="W55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185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32">
        <v>7.32</v>
      </c>
      <c r="C25" s="136" t="s">
        <v>13</v>
      </c>
      <c r="D25" s="87" t="s">
        <v>14</v>
      </c>
      <c r="E25" s="160">
        <v>42.2</v>
      </c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6">
        <v>112</v>
      </c>
      <c r="C26" s="105" t="s">
        <v>17</v>
      </c>
      <c r="D26" s="80" t="s">
        <v>18</v>
      </c>
      <c r="E26" s="160">
        <v>36.799999999999997</v>
      </c>
      <c r="F26" s="80" t="s">
        <v>19</v>
      </c>
      <c r="I26" s="96"/>
    </row>
    <row r="27" spans="1:14" ht="17" customHeight="1" x14ac:dyDescent="0.2">
      <c r="A27" s="87" t="s">
        <v>20</v>
      </c>
      <c r="B27" s="132">
        <v>0.36</v>
      </c>
      <c r="C27" s="108" t="s">
        <v>21</v>
      </c>
      <c r="D27" s="87" t="s">
        <v>22</v>
      </c>
      <c r="E27" s="160">
        <v>79</v>
      </c>
      <c r="F27" s="87" t="s">
        <v>23</v>
      </c>
      <c r="I27" s="96"/>
    </row>
    <row r="28" spans="1:14" ht="17" customHeight="1" x14ac:dyDescent="0.2">
      <c r="A28" s="80" t="s">
        <v>24</v>
      </c>
      <c r="B28" s="132">
        <v>49.5</v>
      </c>
      <c r="C28" s="105" t="s">
        <v>25</v>
      </c>
      <c r="D28" s="80" t="s">
        <v>26</v>
      </c>
      <c r="E28" s="160"/>
      <c r="F28" s="80" t="s">
        <v>27</v>
      </c>
      <c r="I28" s="96"/>
    </row>
    <row r="29" spans="1:14" ht="17" customHeight="1" x14ac:dyDescent="0.2">
      <c r="A29" s="87" t="s">
        <v>28</v>
      </c>
      <c r="B29" s="134">
        <v>15.3</v>
      </c>
      <c r="C29" s="108" t="s">
        <v>29</v>
      </c>
      <c r="D29" s="87" t="s">
        <v>30</v>
      </c>
      <c r="E29" s="160"/>
      <c r="F29" s="87" t="s">
        <v>31</v>
      </c>
      <c r="I29" s="96"/>
    </row>
    <row r="30" spans="1:14" ht="17" customHeight="1" x14ac:dyDescent="0.2">
      <c r="A30" s="80" t="s">
        <v>32</v>
      </c>
      <c r="B30" s="126">
        <v>310</v>
      </c>
      <c r="C30" s="105" t="s">
        <v>33</v>
      </c>
      <c r="D30" s="80" t="s">
        <v>34</v>
      </c>
      <c r="E30" s="160"/>
      <c r="F30" s="80" t="s">
        <v>35</v>
      </c>
      <c r="I30" s="96"/>
    </row>
    <row r="31" spans="1:14" ht="17" customHeight="1" x14ac:dyDescent="0.2">
      <c r="A31" s="87" t="s">
        <v>36</v>
      </c>
      <c r="B31" s="132">
        <v>5.6</v>
      </c>
      <c r="C31" s="133" t="s">
        <v>37</v>
      </c>
      <c r="D31" s="87" t="s">
        <v>38</v>
      </c>
      <c r="E31" s="160"/>
      <c r="F31" s="87" t="s">
        <v>39</v>
      </c>
      <c r="I31" s="96"/>
    </row>
    <row r="32" spans="1:14" ht="17" customHeight="1" x14ac:dyDescent="0.2">
      <c r="A32" s="130" t="s">
        <v>40</v>
      </c>
      <c r="B32" s="159">
        <v>23.4</v>
      </c>
      <c r="C32" s="127" t="s">
        <v>41</v>
      </c>
      <c r="D32" s="80" t="s">
        <v>42</v>
      </c>
      <c r="E32" s="160"/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60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60"/>
      <c r="F34" s="80" t="s">
        <v>49</v>
      </c>
      <c r="I34" s="96"/>
    </row>
    <row r="35" spans="1:9" ht="17" customHeight="1" x14ac:dyDescent="0.2">
      <c r="A35" s="87" t="s">
        <v>50</v>
      </c>
      <c r="B35" s="126">
        <v>10</v>
      </c>
      <c r="C35" s="108" t="s">
        <v>51</v>
      </c>
      <c r="D35" s="87" t="s">
        <v>52</v>
      </c>
      <c r="E35" s="160"/>
      <c r="F35" s="87" t="s">
        <v>53</v>
      </c>
      <c r="I35" s="96"/>
    </row>
    <row r="36" spans="1:9" ht="17" customHeight="1" x14ac:dyDescent="0.2">
      <c r="A36" s="80" t="s">
        <v>54</v>
      </c>
      <c r="B36" s="126">
        <v>2</v>
      </c>
      <c r="C36" s="105" t="s">
        <v>55</v>
      </c>
      <c r="D36" s="80" t="s">
        <v>56</v>
      </c>
      <c r="E36" s="160"/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60"/>
      <c r="F37" s="87" t="s">
        <v>60</v>
      </c>
      <c r="I37" s="96"/>
    </row>
    <row r="38" spans="1:9" ht="17" customHeight="1" x14ac:dyDescent="0.2">
      <c r="A38" s="92" t="s">
        <v>61</v>
      </c>
      <c r="B38" s="126"/>
      <c r="C38" s="127" t="s">
        <v>62</v>
      </c>
      <c r="D38" s="131" t="s">
        <v>63</v>
      </c>
      <c r="E38" s="160">
        <v>1876</v>
      </c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60"/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60"/>
      <c r="F40" s="130" t="s">
        <v>71</v>
      </c>
      <c r="I40" s="96"/>
    </row>
    <row r="41" spans="1:9" ht="17" customHeight="1" x14ac:dyDescent="0.2">
      <c r="A41" s="87" t="s">
        <v>72</v>
      </c>
      <c r="B41" s="126">
        <v>85</v>
      </c>
      <c r="C41" s="108" t="s">
        <v>73</v>
      </c>
      <c r="D41" s="83" t="s">
        <v>74</v>
      </c>
      <c r="E41" s="161"/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60"/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60"/>
      <c r="F43" s="87" t="s">
        <v>80</v>
      </c>
      <c r="I43" s="96"/>
    </row>
    <row r="44" spans="1:9" ht="17" customHeight="1" x14ac:dyDescent="0.2">
      <c r="A44" s="92" t="s">
        <v>81</v>
      </c>
      <c r="B44" s="126">
        <v>3</v>
      </c>
      <c r="C44" s="127" t="s">
        <v>82</v>
      </c>
      <c r="D44" s="80" t="s">
        <v>83</v>
      </c>
      <c r="E44" s="160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34"/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60"/>
      <c r="F46" s="80" t="s">
        <v>90</v>
      </c>
      <c r="I46" s="96"/>
    </row>
    <row r="47" spans="1:9" ht="17" customHeight="1" x14ac:dyDescent="0.2">
      <c r="A47" s="87" t="s">
        <v>91</v>
      </c>
      <c r="B47" s="126">
        <v>271</v>
      </c>
      <c r="C47" s="108" t="s">
        <v>92</v>
      </c>
      <c r="D47" s="87" t="s">
        <v>93</v>
      </c>
      <c r="E47" s="160"/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60"/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60"/>
      <c r="F49" s="87" t="s">
        <v>99</v>
      </c>
      <c r="I49" s="96"/>
    </row>
    <row r="50" spans="1:9" ht="17" customHeight="1" x14ac:dyDescent="0.2">
      <c r="A50" s="78" t="s">
        <v>100</v>
      </c>
      <c r="B50" s="132">
        <v>0.19</v>
      </c>
      <c r="C50" s="105" t="s">
        <v>101</v>
      </c>
      <c r="D50" s="80" t="s">
        <v>102</v>
      </c>
      <c r="E50" s="160"/>
      <c r="F50" s="80" t="s">
        <v>103</v>
      </c>
      <c r="I50" s="96"/>
    </row>
    <row r="51" spans="1:9" ht="17" customHeight="1" x14ac:dyDescent="0.2">
      <c r="A51" s="87" t="s">
        <v>104</v>
      </c>
      <c r="B51" s="162"/>
      <c r="C51" s="108"/>
      <c r="D51" s="87" t="s">
        <v>105</v>
      </c>
      <c r="E51" s="160"/>
      <c r="F51" s="87" t="s">
        <v>106</v>
      </c>
      <c r="I51" s="96"/>
    </row>
    <row r="52" spans="1:9" ht="17" customHeight="1" x14ac:dyDescent="0.2">
      <c r="A52" s="80" t="s">
        <v>107</v>
      </c>
      <c r="B52" s="162"/>
      <c r="C52" s="105"/>
      <c r="D52" s="80" t="s">
        <v>108</v>
      </c>
      <c r="E52" s="160"/>
      <c r="F52" s="80" t="s">
        <v>109</v>
      </c>
      <c r="I52" s="96"/>
    </row>
    <row r="53" spans="1:9" ht="17" customHeight="1" x14ac:dyDescent="0.2">
      <c r="A53" s="87" t="s">
        <v>110</v>
      </c>
      <c r="B53" s="162"/>
      <c r="C53" s="108"/>
      <c r="D53" s="87" t="s">
        <v>111</v>
      </c>
      <c r="E53" s="160"/>
      <c r="F53" s="87" t="s">
        <v>112</v>
      </c>
      <c r="I53" s="96"/>
    </row>
    <row r="54" spans="1:9" ht="17" customHeight="1" x14ac:dyDescent="0.2">
      <c r="A54" s="80" t="s">
        <v>113</v>
      </c>
      <c r="B54" s="162" t="s">
        <v>181</v>
      </c>
      <c r="C54" s="105"/>
      <c r="D54" s="80" t="s">
        <v>114</v>
      </c>
      <c r="E54" s="160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60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60"/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63"/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64"/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0.56000000000000005</v>
      </c>
      <c r="C76" s="80" t="s">
        <v>147</v>
      </c>
    </row>
    <row r="77" spans="1:9" ht="19" x14ac:dyDescent="0.2">
      <c r="A77" s="87" t="s">
        <v>148</v>
      </c>
      <c r="B77" s="88">
        <f>B36*B31/100</f>
        <v>0.11199999999999999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4.76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0.16799999999999998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5.6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1.3908E-2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0.19542857142857145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177" priority="25" stopIfTrue="1" operator="greaterThan">
      <formula>10</formula>
    </cfRule>
  </conditionalFormatting>
  <conditionalFormatting sqref="B61">
    <cfRule type="cellIs" dxfId="176" priority="26" stopIfTrue="1" operator="greaterThan">
      <formula>15</formula>
    </cfRule>
  </conditionalFormatting>
  <conditionalFormatting sqref="B63">
    <cfRule type="cellIs" dxfId="175" priority="27" stopIfTrue="1" operator="greaterThan">
      <formula>20</formula>
    </cfRule>
  </conditionalFormatting>
  <conditionalFormatting sqref="B62">
    <cfRule type="cellIs" dxfId="174" priority="28" stopIfTrue="1" operator="lessThan">
      <formula>15</formula>
    </cfRule>
    <cfRule type="cellIs" dxfId="173" priority="29" stopIfTrue="1" operator="greaterThan">
      <formula>22</formula>
    </cfRule>
  </conditionalFormatting>
  <conditionalFormatting sqref="E48">
    <cfRule type="cellIs" dxfId="172" priority="30" stopIfTrue="1" operator="lessThan">
      <formula>2.1</formula>
    </cfRule>
    <cfRule type="cellIs" dxfId="171" priority="31" stopIfTrue="1" operator="greaterThan">
      <formula>3</formula>
    </cfRule>
  </conditionalFormatting>
  <conditionalFormatting sqref="E49">
    <cfRule type="cellIs" dxfId="170" priority="32" stopIfTrue="1" operator="lessThan">
      <formula>0.8</formula>
    </cfRule>
    <cfRule type="cellIs" dxfId="169" priority="33" stopIfTrue="1" operator="greaterThan">
      <formula>1.2</formula>
    </cfRule>
  </conditionalFormatting>
  <conditionalFormatting sqref="E53">
    <cfRule type="cellIs" dxfId="168" priority="34" stopIfTrue="1" operator="lessThan">
      <formula>15</formula>
    </cfRule>
    <cfRule type="cellIs" dxfId="167" priority="35" stopIfTrue="1" operator="greaterThan">
      <formula>40</formula>
    </cfRule>
  </conditionalFormatting>
  <conditionalFormatting sqref="E42">
    <cfRule type="cellIs" dxfId="166" priority="36" stopIfTrue="1" operator="lessThan">
      <formula>0.5</formula>
    </cfRule>
    <cfRule type="cellIs" dxfId="165" priority="37" stopIfTrue="1" operator="greaterThan">
      <formula>1.6</formula>
    </cfRule>
  </conditionalFormatting>
  <conditionalFormatting sqref="E43">
    <cfRule type="cellIs" dxfId="164" priority="38" stopIfTrue="1" operator="lessThan">
      <formula>2</formula>
    </cfRule>
    <cfRule type="cellIs" dxfId="163" priority="39" stopIfTrue="1" operator="greaterThan">
      <formula>6.5</formula>
    </cfRule>
  </conditionalFormatting>
  <conditionalFormatting sqref="E44">
    <cfRule type="cellIs" dxfId="162" priority="40" stopIfTrue="1" operator="lessThan">
      <formula>59</formula>
    </cfRule>
    <cfRule type="cellIs" dxfId="161" priority="41" stopIfTrue="1" operator="greaterThan">
      <formula>113</formula>
    </cfRule>
  </conditionalFormatting>
  <conditionalFormatting sqref="E45">
    <cfRule type="cellIs" dxfId="160" priority="42" stopIfTrue="1" operator="lessThan">
      <formula>5</formula>
    </cfRule>
    <cfRule type="cellIs" dxfId="159" priority="43" stopIfTrue="1" operator="greaterThan">
      <formula>12</formula>
    </cfRule>
  </conditionalFormatting>
  <conditionalFormatting sqref="E46">
    <cfRule type="cellIs" dxfId="158" priority="44" stopIfTrue="1" operator="lessThan">
      <formula>40</formula>
    </cfRule>
    <cfRule type="cellIs" dxfId="157" priority="45" stopIfTrue="1" operator="greaterThan">
      <formula>160</formula>
    </cfRule>
  </conditionalFormatting>
  <conditionalFormatting sqref="E47">
    <cfRule type="cellIs" dxfId="156" priority="46" stopIfTrue="1" operator="lessThan">
      <formula>1.2</formula>
    </cfRule>
    <cfRule type="cellIs" dxfId="155" priority="47" stopIfTrue="1" operator="greaterThan">
      <formula>2.4</formula>
    </cfRule>
  </conditionalFormatting>
  <conditionalFormatting sqref="E50">
    <cfRule type="cellIs" dxfId="154" priority="48" stopIfTrue="1" operator="lessThan">
      <formula>3.4</formula>
    </cfRule>
    <cfRule type="cellIs" dxfId="153" priority="49" stopIfTrue="1" operator="greaterThan">
      <formula>5.5</formula>
    </cfRule>
  </conditionalFormatting>
  <conditionalFormatting sqref="E51">
    <cfRule type="cellIs" dxfId="152" priority="50" stopIfTrue="1" operator="lessThan">
      <formula>140</formula>
    </cfRule>
    <cfRule type="cellIs" dxfId="151" priority="51" stopIfTrue="1" operator="greaterThan">
      <formula>155</formula>
    </cfRule>
  </conditionalFormatting>
  <conditionalFormatting sqref="E52">
    <cfRule type="cellIs" dxfId="150" priority="52" stopIfTrue="1" operator="lessThan">
      <formula>100</formula>
    </cfRule>
    <cfRule type="cellIs" dxfId="149" priority="53" stopIfTrue="1" operator="greaterThan">
      <formula>125</formula>
    </cfRule>
  </conditionalFormatting>
  <conditionalFormatting sqref="E54">
    <cfRule type="cellIs" dxfId="148" priority="54" stopIfTrue="1" operator="lessThan">
      <formula>50</formula>
    </cfRule>
    <cfRule type="cellIs" dxfId="147" priority="55" stopIfTrue="1" operator="greaterThan">
      <formula>90</formula>
    </cfRule>
  </conditionalFormatting>
  <conditionalFormatting sqref="E55">
    <cfRule type="cellIs" dxfId="146" priority="56" stopIfTrue="1" operator="lessThan">
      <formula>0.9</formula>
    </cfRule>
    <cfRule type="cellIs" dxfId="145" priority="57" stopIfTrue="1" operator="greaterThan">
      <formula>1.3</formula>
    </cfRule>
  </conditionalFormatting>
  <conditionalFormatting sqref="E56">
    <cfRule type="cellIs" dxfId="144" priority="58" stopIfTrue="1" operator="lessThan">
      <formula>50</formula>
    </cfRule>
    <cfRule type="cellIs" dxfId="143" priority="59" stopIfTrue="1" operator="greaterThan">
      <formula>150</formula>
    </cfRule>
  </conditionalFormatting>
  <conditionalFormatting sqref="E27">
    <cfRule type="cellIs" dxfId="142" priority="60" stopIfTrue="1" operator="lessThan">
      <formula>60</formula>
    </cfRule>
    <cfRule type="cellIs" dxfId="141" priority="61" stopIfTrue="1" operator="greaterThan">
      <formula>80</formula>
    </cfRule>
  </conditionalFormatting>
  <conditionalFormatting sqref="E25">
    <cfRule type="cellIs" dxfId="140" priority="62" stopIfTrue="1" operator="greaterThan">
      <formula>45</formula>
    </cfRule>
  </conditionalFormatting>
  <conditionalFormatting sqref="E28">
    <cfRule type="cellIs" dxfId="139" priority="63" stopIfTrue="1" operator="greaterThan">
      <formula>50</formula>
    </cfRule>
  </conditionalFormatting>
  <conditionalFormatting sqref="E33">
    <cfRule type="cellIs" dxfId="138" priority="64" stopIfTrue="1" operator="greaterThan">
      <formula>7</formula>
    </cfRule>
  </conditionalFormatting>
  <conditionalFormatting sqref="E34">
    <cfRule type="cellIs" dxfId="137" priority="65" stopIfTrue="1" operator="greaterThan">
      <formula>6</formula>
    </cfRule>
  </conditionalFormatting>
  <conditionalFormatting sqref="E36">
    <cfRule type="cellIs" dxfId="136" priority="66" stopIfTrue="1" operator="lessThan">
      <formula>0.1</formula>
    </cfRule>
    <cfRule type="cellIs" dxfId="135" priority="67" stopIfTrue="1" operator="greaterThan">
      <formula>2</formula>
    </cfRule>
  </conditionalFormatting>
  <conditionalFormatting sqref="E37">
    <cfRule type="cellIs" dxfId="134" priority="68" stopIfTrue="1" operator="lessThan">
      <formula>10</formula>
    </cfRule>
    <cfRule type="cellIs" dxfId="133" priority="69" stopIfTrue="1" operator="greaterThan">
      <formula>60</formula>
    </cfRule>
  </conditionalFormatting>
  <conditionalFormatting sqref="E29">
    <cfRule type="cellIs" dxfId="132" priority="70" stopIfTrue="1" operator="greaterThan">
      <formula>60</formula>
    </cfRule>
  </conditionalFormatting>
  <conditionalFormatting sqref="E26">
    <cfRule type="cellIs" dxfId="131" priority="71" stopIfTrue="1" operator="lessThan">
      <formula>30</formula>
    </cfRule>
    <cfRule type="cellIs" dxfId="130" priority="72" stopIfTrue="1" operator="greaterThan">
      <formula>50</formula>
    </cfRule>
  </conditionalFormatting>
  <conditionalFormatting sqref="E30">
    <cfRule type="cellIs" dxfId="129" priority="73" stopIfTrue="1" operator="lessThan">
      <formula>40</formula>
    </cfRule>
    <cfRule type="cellIs" dxfId="128" priority="74" stopIfTrue="1" operator="greaterThan">
      <formula>190</formula>
    </cfRule>
  </conditionalFormatting>
  <conditionalFormatting sqref="E35">
    <cfRule type="cellIs" dxfId="127" priority="75" stopIfTrue="1" operator="greaterThan">
      <formula>12</formula>
    </cfRule>
  </conditionalFormatting>
  <conditionalFormatting sqref="E40">
    <cfRule type="cellIs" dxfId="126" priority="76" stopIfTrue="1" operator="lessThan">
      <formula>4</formula>
    </cfRule>
    <cfRule type="cellIs" dxfId="125" priority="77" stopIfTrue="1" operator="greaterThan">
      <formula>6</formula>
    </cfRule>
  </conditionalFormatting>
  <conditionalFormatting sqref="B76">
    <cfRule type="cellIs" dxfId="124" priority="78" stopIfTrue="1" operator="notBetween">
      <formula>0</formula>
      <formula>0.3</formula>
    </cfRule>
  </conditionalFormatting>
  <conditionalFormatting sqref="B77">
    <cfRule type="cellIs" dxfId="123" priority="79" stopIfTrue="1" operator="notBetween">
      <formula>2.5</formula>
      <formula>12.5</formula>
    </cfRule>
  </conditionalFormatting>
  <conditionalFormatting sqref="B79">
    <cfRule type="cellIs" dxfId="122" priority="80" stopIfTrue="1" operator="notBetween">
      <formula>0</formula>
      <formula>1.5</formula>
    </cfRule>
  </conditionalFormatting>
  <conditionalFormatting sqref="B80">
    <cfRule type="cellIs" dxfId="121" priority="81" stopIfTrue="1" operator="notBetween">
      <formula>0</formula>
      <formula>0.1</formula>
    </cfRule>
  </conditionalFormatting>
  <conditionalFormatting sqref="B82">
    <cfRule type="cellIs" dxfId="120" priority="82" stopIfTrue="1" operator="notBetween">
      <formula>1.5</formula>
      <formula>7</formula>
    </cfRule>
  </conditionalFormatting>
  <conditionalFormatting sqref="B85">
    <cfRule type="cellIs" dxfId="119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118" priority="85" stopIfTrue="1" operator="greaterThan">
      <formula>1</formula>
    </cfRule>
  </conditionalFormatting>
  <conditionalFormatting sqref="E39">
    <cfRule type="cellIs" dxfId="117" priority="86" stopIfTrue="1" operator="greaterThan">
      <formula>300</formula>
    </cfRule>
  </conditionalFormatting>
  <conditionalFormatting sqref="E38">
    <cfRule type="cellIs" dxfId="116" priority="87" stopIfTrue="1" operator="greaterThan">
      <formula>1100</formula>
    </cfRule>
  </conditionalFormatting>
  <conditionalFormatting sqref="E57">
    <cfRule type="cellIs" dxfId="115" priority="88" stopIfTrue="1" operator="lessThan">
      <formula>20</formula>
    </cfRule>
    <cfRule type="cellIs" dxfId="114" priority="89" stopIfTrue="1" operator="greaterThan">
      <formula>250</formula>
    </cfRule>
  </conditionalFormatting>
  <conditionalFormatting sqref="E41">
    <cfRule type="cellIs" dxfId="113" priority="90" stopIfTrue="1" operator="greaterThan">
      <formula>340</formula>
    </cfRule>
  </conditionalFormatting>
  <conditionalFormatting sqref="B47">
    <cfRule type="cellIs" dxfId="112" priority="1" stopIfTrue="1" operator="lessThan">
      <formula>300</formula>
    </cfRule>
    <cfRule type="cellIs" dxfId="111" priority="2" stopIfTrue="1" operator="greaterThan">
      <formula>800</formula>
    </cfRule>
  </conditionalFormatting>
  <conditionalFormatting sqref="B35:B36">
    <cfRule type="cellIs" dxfId="110" priority="3" stopIfTrue="1" operator="greaterThan">
      <formula>5</formula>
    </cfRule>
  </conditionalFormatting>
  <conditionalFormatting sqref="B41">
    <cfRule type="cellIs" dxfId="109" priority="4" stopIfTrue="1" operator="lessThan">
      <formula>30</formula>
    </cfRule>
    <cfRule type="cellIs" dxfId="108" priority="5" stopIfTrue="1" operator="greaterThan">
      <formula>45</formula>
    </cfRule>
  </conditionalFormatting>
  <conditionalFormatting sqref="B39">
    <cfRule type="cellIs" dxfId="107" priority="6" stopIfTrue="1" operator="greaterThan">
      <formula>1</formula>
    </cfRule>
  </conditionalFormatting>
  <conditionalFormatting sqref="B38">
    <cfRule type="cellIs" dxfId="106" priority="7" stopIfTrue="1" operator="lessThan">
      <formula>3</formula>
    </cfRule>
    <cfRule type="cellIs" dxfId="105" priority="8" stopIfTrue="1" operator="greaterThan">
      <formula>5</formula>
    </cfRule>
  </conditionalFormatting>
  <conditionalFormatting sqref="B44">
    <cfRule type="cellIs" dxfId="104" priority="9" stopIfTrue="1" operator="lessThan">
      <formula>1</formula>
    </cfRule>
    <cfRule type="cellIs" dxfId="103" priority="10" stopIfTrue="1" operator="greaterThan">
      <formula>3</formula>
    </cfRule>
  </conditionalFormatting>
  <conditionalFormatting sqref="B25">
    <cfRule type="cellIs" dxfId="102" priority="11" stopIfTrue="1" operator="lessThan">
      <formula>5</formula>
    </cfRule>
    <cfRule type="cellIs" dxfId="101" priority="12" stopIfTrue="1" operator="greaterThan">
      <formula>10</formula>
    </cfRule>
  </conditionalFormatting>
  <conditionalFormatting sqref="B26">
    <cfRule type="cellIs" dxfId="100" priority="13" stopIfTrue="1" operator="lessThan">
      <formula>85</formula>
    </cfRule>
    <cfRule type="cellIs" dxfId="99" priority="14" stopIfTrue="1" operator="greaterThan">
      <formula>150</formula>
    </cfRule>
  </conditionalFormatting>
  <conditionalFormatting sqref="B27">
    <cfRule type="cellIs" dxfId="98" priority="15" stopIfTrue="1" operator="lessThan">
      <formula>0.3</formula>
    </cfRule>
    <cfRule type="cellIs" dxfId="97" priority="16" stopIfTrue="1" operator="greaterThan">
      <formula>0.45</formula>
    </cfRule>
  </conditionalFormatting>
  <conditionalFormatting sqref="B28">
    <cfRule type="cellIs" dxfId="96" priority="17" stopIfTrue="1" operator="lessThan">
      <formula>40</formula>
    </cfRule>
    <cfRule type="cellIs" dxfId="95" priority="18" stopIfTrue="1" operator="greaterThan">
      <formula>60</formula>
    </cfRule>
  </conditionalFormatting>
  <conditionalFormatting sqref="B29">
    <cfRule type="cellIs" dxfId="94" priority="19" stopIfTrue="1" operator="lessThan">
      <formula>13</formula>
    </cfRule>
    <cfRule type="cellIs" dxfId="93" priority="20" stopIfTrue="1" operator="greaterThan">
      <formula>20</formula>
    </cfRule>
  </conditionalFormatting>
  <conditionalFormatting sqref="B30">
    <cfRule type="cellIs" dxfId="92" priority="21" stopIfTrue="1" operator="lessThan">
      <formula>300</formula>
    </cfRule>
    <cfRule type="cellIs" dxfId="91" priority="22" stopIfTrue="1" operator="greaterThan">
      <formula>360</formula>
    </cfRule>
  </conditionalFormatting>
  <conditionalFormatting sqref="B31">
    <cfRule type="cellIs" dxfId="90" priority="23" stopIfTrue="1" operator="lessThan">
      <formula>6</formula>
    </cfRule>
    <cfRule type="cellIs" dxfId="89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2F926-E503-E742-A949-6E4714022905}">
  <dimension ref="A1:N96"/>
  <sheetViews>
    <sheetView topLeftCell="A11" zoomScale="75" zoomScaleNormal="75" workbookViewId="0">
      <selection activeCell="P39" sqref="P39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186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32">
        <v>6.46</v>
      </c>
      <c r="C25" s="136" t="s">
        <v>13</v>
      </c>
      <c r="D25" s="87" t="s">
        <v>14</v>
      </c>
      <c r="E25" s="160">
        <v>42.7</v>
      </c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6">
        <v>99</v>
      </c>
      <c r="C26" s="105" t="s">
        <v>17</v>
      </c>
      <c r="D26" s="80" t="s">
        <v>18</v>
      </c>
      <c r="E26" s="160">
        <v>39</v>
      </c>
      <c r="F26" s="80" t="s">
        <v>19</v>
      </c>
      <c r="I26" s="96"/>
    </row>
    <row r="27" spans="1:14" ht="17" customHeight="1" x14ac:dyDescent="0.2">
      <c r="A27" s="87" t="s">
        <v>20</v>
      </c>
      <c r="B27" s="132">
        <v>0.34</v>
      </c>
      <c r="C27" s="108" t="s">
        <v>21</v>
      </c>
      <c r="D27" s="87" t="s">
        <v>22</v>
      </c>
      <c r="E27" s="160">
        <v>81.7</v>
      </c>
      <c r="F27" s="87" t="s">
        <v>23</v>
      </c>
      <c r="I27" s="96"/>
    </row>
    <row r="28" spans="1:14" ht="17" customHeight="1" x14ac:dyDescent="0.2">
      <c r="A28" s="80" t="s">
        <v>24</v>
      </c>
      <c r="B28" s="132">
        <v>52.8</v>
      </c>
      <c r="C28" s="105" t="s">
        <v>25</v>
      </c>
      <c r="D28" s="80" t="s">
        <v>26</v>
      </c>
      <c r="E28" s="160"/>
      <c r="F28" s="80" t="s">
        <v>27</v>
      </c>
      <c r="I28" s="96"/>
    </row>
    <row r="29" spans="1:14" ht="17" customHeight="1" x14ac:dyDescent="0.2">
      <c r="A29" s="87" t="s">
        <v>28</v>
      </c>
      <c r="B29" s="134">
        <v>15.3</v>
      </c>
      <c r="C29" s="108" t="s">
        <v>29</v>
      </c>
      <c r="D29" s="87" t="s">
        <v>30</v>
      </c>
      <c r="E29" s="160"/>
      <c r="F29" s="87" t="s">
        <v>31</v>
      </c>
      <c r="I29" s="96"/>
    </row>
    <row r="30" spans="1:14" ht="17" customHeight="1" x14ac:dyDescent="0.2">
      <c r="A30" s="80" t="s">
        <v>32</v>
      </c>
      <c r="B30" s="126">
        <v>290</v>
      </c>
      <c r="C30" s="105" t="s">
        <v>33</v>
      </c>
      <c r="D30" s="80" t="s">
        <v>34</v>
      </c>
      <c r="E30" s="160"/>
      <c r="F30" s="80" t="s">
        <v>35</v>
      </c>
      <c r="I30" s="96"/>
    </row>
    <row r="31" spans="1:14" ht="17" customHeight="1" x14ac:dyDescent="0.2">
      <c r="A31" s="87" t="s">
        <v>36</v>
      </c>
      <c r="B31" s="132">
        <v>7</v>
      </c>
      <c r="C31" s="133" t="s">
        <v>37</v>
      </c>
      <c r="D31" s="87" t="s">
        <v>38</v>
      </c>
      <c r="E31" s="160"/>
      <c r="F31" s="87" t="s">
        <v>39</v>
      </c>
      <c r="I31" s="96"/>
    </row>
    <row r="32" spans="1:14" ht="17" customHeight="1" x14ac:dyDescent="0.2">
      <c r="A32" s="130" t="s">
        <v>40</v>
      </c>
      <c r="B32" s="159">
        <v>20.3</v>
      </c>
      <c r="C32" s="127" t="s">
        <v>41</v>
      </c>
      <c r="D32" s="80" t="s">
        <v>42</v>
      </c>
      <c r="E32" s="160"/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60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60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60"/>
      <c r="F35" s="87" t="s">
        <v>53</v>
      </c>
      <c r="I35" s="96"/>
    </row>
    <row r="36" spans="1:9" ht="17" customHeight="1" x14ac:dyDescent="0.2">
      <c r="A36" s="80" t="s">
        <v>54</v>
      </c>
      <c r="B36" s="126">
        <v>26</v>
      </c>
      <c r="C36" s="105" t="s">
        <v>55</v>
      </c>
      <c r="D36" s="80" t="s">
        <v>56</v>
      </c>
      <c r="E36" s="160"/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60"/>
      <c r="F37" s="87" t="s">
        <v>60</v>
      </c>
      <c r="I37" s="96"/>
    </row>
    <row r="38" spans="1:9" ht="17" customHeight="1" x14ac:dyDescent="0.2">
      <c r="A38" s="92" t="s">
        <v>61</v>
      </c>
      <c r="B38" s="126">
        <v>5</v>
      </c>
      <c r="C38" s="127" t="s">
        <v>62</v>
      </c>
      <c r="D38" s="131" t="s">
        <v>63</v>
      </c>
      <c r="E38" s="160">
        <v>2791</v>
      </c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60"/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60"/>
      <c r="F40" s="130" t="s">
        <v>71</v>
      </c>
      <c r="I40" s="96"/>
    </row>
    <row r="41" spans="1:9" ht="17" customHeight="1" x14ac:dyDescent="0.2">
      <c r="A41" s="87" t="s">
        <v>72</v>
      </c>
      <c r="B41" s="126">
        <v>66</v>
      </c>
      <c r="C41" s="108" t="s">
        <v>73</v>
      </c>
      <c r="D41" s="83" t="s">
        <v>74</v>
      </c>
      <c r="E41" s="161"/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60"/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60"/>
      <c r="F43" s="87" t="s">
        <v>80</v>
      </c>
      <c r="I43" s="96"/>
    </row>
    <row r="44" spans="1:9" ht="17" customHeight="1" x14ac:dyDescent="0.2">
      <c r="A44" s="92" t="s">
        <v>81</v>
      </c>
      <c r="B44" s="126">
        <v>3</v>
      </c>
      <c r="C44" s="127" t="s">
        <v>82</v>
      </c>
      <c r="D44" s="80" t="s">
        <v>83</v>
      </c>
      <c r="E44" s="160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34"/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60"/>
      <c r="F46" s="80" t="s">
        <v>90</v>
      </c>
      <c r="I46" s="96"/>
    </row>
    <row r="47" spans="1:9" ht="17" customHeight="1" x14ac:dyDescent="0.2">
      <c r="A47" s="87" t="s">
        <v>91</v>
      </c>
      <c r="B47" s="126">
        <v>644</v>
      </c>
      <c r="C47" s="108" t="s">
        <v>92</v>
      </c>
      <c r="D47" s="87" t="s">
        <v>93</v>
      </c>
      <c r="E47" s="160"/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60"/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60"/>
      <c r="F49" s="87" t="s">
        <v>99</v>
      </c>
      <c r="I49" s="96"/>
    </row>
    <row r="50" spans="1:9" ht="17" customHeight="1" x14ac:dyDescent="0.2">
      <c r="A50" s="78" t="s">
        <v>100</v>
      </c>
      <c r="B50" s="132">
        <v>0.1</v>
      </c>
      <c r="C50" s="105" t="s">
        <v>101</v>
      </c>
      <c r="D50" s="80" t="s">
        <v>102</v>
      </c>
      <c r="E50" s="160"/>
      <c r="F50" s="80" t="s">
        <v>103</v>
      </c>
      <c r="I50" s="96"/>
    </row>
    <row r="51" spans="1:9" ht="17" customHeight="1" x14ac:dyDescent="0.2">
      <c r="A51" s="87" t="s">
        <v>104</v>
      </c>
      <c r="B51" s="162" t="s">
        <v>179</v>
      </c>
      <c r="C51" s="108"/>
      <c r="D51" s="87" t="s">
        <v>105</v>
      </c>
      <c r="E51" s="160"/>
      <c r="F51" s="87" t="s">
        <v>106</v>
      </c>
      <c r="I51" s="96"/>
    </row>
    <row r="52" spans="1:9" ht="17" customHeight="1" x14ac:dyDescent="0.2">
      <c r="A52" s="80" t="s">
        <v>107</v>
      </c>
      <c r="B52" s="162"/>
      <c r="C52" s="105"/>
      <c r="D52" s="80" t="s">
        <v>108</v>
      </c>
      <c r="E52" s="160"/>
      <c r="F52" s="80" t="s">
        <v>109</v>
      </c>
      <c r="I52" s="96"/>
    </row>
    <row r="53" spans="1:9" ht="17" customHeight="1" x14ac:dyDescent="0.2">
      <c r="A53" s="87" t="s">
        <v>110</v>
      </c>
      <c r="B53" s="162"/>
      <c r="C53" s="108"/>
      <c r="D53" s="87" t="s">
        <v>111</v>
      </c>
      <c r="E53" s="160"/>
      <c r="F53" s="87" t="s">
        <v>112</v>
      </c>
      <c r="I53" s="96"/>
    </row>
    <row r="54" spans="1:9" ht="17" customHeight="1" x14ac:dyDescent="0.2">
      <c r="A54" s="80" t="s">
        <v>113</v>
      </c>
      <c r="B54" s="162" t="s">
        <v>181</v>
      </c>
      <c r="C54" s="105"/>
      <c r="D54" s="80" t="s">
        <v>114</v>
      </c>
      <c r="E54" s="160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60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60"/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63"/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64"/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1.82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0.35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4.62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0.21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7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6.4600000000000005E-3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9.7142857142857156E-2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88" priority="25" stopIfTrue="1" operator="greaterThan">
      <formula>10</formula>
    </cfRule>
  </conditionalFormatting>
  <conditionalFormatting sqref="B61">
    <cfRule type="cellIs" dxfId="87" priority="26" stopIfTrue="1" operator="greaterThan">
      <formula>15</formula>
    </cfRule>
  </conditionalFormatting>
  <conditionalFormatting sqref="B63">
    <cfRule type="cellIs" dxfId="86" priority="27" stopIfTrue="1" operator="greaterThan">
      <formula>20</formula>
    </cfRule>
  </conditionalFormatting>
  <conditionalFormatting sqref="B62">
    <cfRule type="cellIs" dxfId="85" priority="28" stopIfTrue="1" operator="lessThan">
      <formula>15</formula>
    </cfRule>
    <cfRule type="cellIs" dxfId="84" priority="29" stopIfTrue="1" operator="greaterThan">
      <formula>22</formula>
    </cfRule>
  </conditionalFormatting>
  <conditionalFormatting sqref="E48">
    <cfRule type="cellIs" dxfId="83" priority="30" stopIfTrue="1" operator="lessThan">
      <formula>2.1</formula>
    </cfRule>
    <cfRule type="cellIs" dxfId="82" priority="31" stopIfTrue="1" operator="greaterThan">
      <formula>3</formula>
    </cfRule>
  </conditionalFormatting>
  <conditionalFormatting sqref="E49">
    <cfRule type="cellIs" dxfId="81" priority="32" stopIfTrue="1" operator="lessThan">
      <formula>0.8</formula>
    </cfRule>
    <cfRule type="cellIs" dxfId="80" priority="33" stopIfTrue="1" operator="greaterThan">
      <formula>1.2</formula>
    </cfRule>
  </conditionalFormatting>
  <conditionalFormatting sqref="E53">
    <cfRule type="cellIs" dxfId="79" priority="34" stopIfTrue="1" operator="lessThan">
      <formula>15</formula>
    </cfRule>
    <cfRule type="cellIs" dxfId="78" priority="35" stopIfTrue="1" operator="greaterThan">
      <formula>40</formula>
    </cfRule>
  </conditionalFormatting>
  <conditionalFormatting sqref="E42">
    <cfRule type="cellIs" dxfId="77" priority="36" stopIfTrue="1" operator="lessThan">
      <formula>0.5</formula>
    </cfRule>
    <cfRule type="cellIs" dxfId="76" priority="37" stopIfTrue="1" operator="greaterThan">
      <formula>1.6</formula>
    </cfRule>
  </conditionalFormatting>
  <conditionalFormatting sqref="E43">
    <cfRule type="cellIs" dxfId="75" priority="38" stopIfTrue="1" operator="lessThan">
      <formula>2</formula>
    </cfRule>
    <cfRule type="cellIs" dxfId="74" priority="39" stopIfTrue="1" operator="greaterThan">
      <formula>6.5</formula>
    </cfRule>
  </conditionalFormatting>
  <conditionalFormatting sqref="E44">
    <cfRule type="cellIs" dxfId="73" priority="40" stopIfTrue="1" operator="lessThan">
      <formula>59</formula>
    </cfRule>
    <cfRule type="cellIs" dxfId="72" priority="41" stopIfTrue="1" operator="greaterThan">
      <formula>113</formula>
    </cfRule>
  </conditionalFormatting>
  <conditionalFormatting sqref="E45">
    <cfRule type="cellIs" dxfId="71" priority="42" stopIfTrue="1" operator="lessThan">
      <formula>5</formula>
    </cfRule>
    <cfRule type="cellIs" dxfId="70" priority="43" stopIfTrue="1" operator="greaterThan">
      <formula>12</formula>
    </cfRule>
  </conditionalFormatting>
  <conditionalFormatting sqref="E46">
    <cfRule type="cellIs" dxfId="69" priority="44" stopIfTrue="1" operator="lessThan">
      <formula>40</formula>
    </cfRule>
    <cfRule type="cellIs" dxfId="68" priority="45" stopIfTrue="1" operator="greaterThan">
      <formula>160</formula>
    </cfRule>
  </conditionalFormatting>
  <conditionalFormatting sqref="E47">
    <cfRule type="cellIs" dxfId="67" priority="46" stopIfTrue="1" operator="lessThan">
      <formula>1.2</formula>
    </cfRule>
    <cfRule type="cellIs" dxfId="66" priority="47" stopIfTrue="1" operator="greaterThan">
      <formula>2.4</formula>
    </cfRule>
  </conditionalFormatting>
  <conditionalFormatting sqref="E50">
    <cfRule type="cellIs" dxfId="65" priority="48" stopIfTrue="1" operator="lessThan">
      <formula>3.4</formula>
    </cfRule>
    <cfRule type="cellIs" dxfId="64" priority="49" stopIfTrue="1" operator="greaterThan">
      <formula>5.5</formula>
    </cfRule>
  </conditionalFormatting>
  <conditionalFormatting sqref="E51">
    <cfRule type="cellIs" dxfId="63" priority="50" stopIfTrue="1" operator="lessThan">
      <formula>140</formula>
    </cfRule>
    <cfRule type="cellIs" dxfId="62" priority="51" stopIfTrue="1" operator="greaterThan">
      <formula>155</formula>
    </cfRule>
  </conditionalFormatting>
  <conditionalFormatting sqref="E52">
    <cfRule type="cellIs" dxfId="61" priority="52" stopIfTrue="1" operator="lessThan">
      <formula>100</formula>
    </cfRule>
    <cfRule type="cellIs" dxfId="60" priority="53" stopIfTrue="1" operator="greaterThan">
      <formula>125</formula>
    </cfRule>
  </conditionalFormatting>
  <conditionalFormatting sqref="E54">
    <cfRule type="cellIs" dxfId="59" priority="54" stopIfTrue="1" operator="lessThan">
      <formula>50</formula>
    </cfRule>
    <cfRule type="cellIs" dxfId="58" priority="55" stopIfTrue="1" operator="greaterThan">
      <formula>90</formula>
    </cfRule>
  </conditionalFormatting>
  <conditionalFormatting sqref="E55">
    <cfRule type="cellIs" dxfId="57" priority="56" stopIfTrue="1" operator="lessThan">
      <formula>0.9</formula>
    </cfRule>
    <cfRule type="cellIs" dxfId="56" priority="57" stopIfTrue="1" operator="greaterThan">
      <formula>1.3</formula>
    </cfRule>
  </conditionalFormatting>
  <conditionalFormatting sqref="E56">
    <cfRule type="cellIs" dxfId="55" priority="58" stopIfTrue="1" operator="lessThan">
      <formula>50</formula>
    </cfRule>
    <cfRule type="cellIs" dxfId="54" priority="59" stopIfTrue="1" operator="greaterThan">
      <formula>150</formula>
    </cfRule>
  </conditionalFormatting>
  <conditionalFormatting sqref="E27">
    <cfRule type="cellIs" dxfId="53" priority="60" stopIfTrue="1" operator="lessThan">
      <formula>60</formula>
    </cfRule>
    <cfRule type="cellIs" dxfId="52" priority="61" stopIfTrue="1" operator="greaterThan">
      <formula>80</formula>
    </cfRule>
  </conditionalFormatting>
  <conditionalFormatting sqref="E25">
    <cfRule type="cellIs" dxfId="51" priority="62" stopIfTrue="1" operator="greaterThan">
      <formula>45</formula>
    </cfRule>
  </conditionalFormatting>
  <conditionalFormatting sqref="E28">
    <cfRule type="cellIs" dxfId="50" priority="63" stopIfTrue="1" operator="greaterThan">
      <formula>50</formula>
    </cfRule>
  </conditionalFormatting>
  <conditionalFormatting sqref="E33">
    <cfRule type="cellIs" dxfId="49" priority="64" stopIfTrue="1" operator="greaterThan">
      <formula>7</formula>
    </cfRule>
  </conditionalFormatting>
  <conditionalFormatting sqref="E34">
    <cfRule type="cellIs" dxfId="48" priority="65" stopIfTrue="1" operator="greaterThan">
      <formula>6</formula>
    </cfRule>
  </conditionalFormatting>
  <conditionalFormatting sqref="E36">
    <cfRule type="cellIs" dxfId="47" priority="66" stopIfTrue="1" operator="lessThan">
      <formula>0.1</formula>
    </cfRule>
    <cfRule type="cellIs" dxfId="46" priority="67" stopIfTrue="1" operator="greaterThan">
      <formula>2</formula>
    </cfRule>
  </conditionalFormatting>
  <conditionalFormatting sqref="E37">
    <cfRule type="cellIs" dxfId="45" priority="68" stopIfTrue="1" operator="lessThan">
      <formula>10</formula>
    </cfRule>
    <cfRule type="cellIs" dxfId="44" priority="69" stopIfTrue="1" operator="greaterThan">
      <formula>60</formula>
    </cfRule>
  </conditionalFormatting>
  <conditionalFormatting sqref="E29">
    <cfRule type="cellIs" dxfId="43" priority="70" stopIfTrue="1" operator="greaterThan">
      <formula>60</formula>
    </cfRule>
  </conditionalFormatting>
  <conditionalFormatting sqref="E26">
    <cfRule type="cellIs" dxfId="42" priority="71" stopIfTrue="1" operator="lessThan">
      <formula>30</formula>
    </cfRule>
    <cfRule type="cellIs" dxfId="41" priority="72" stopIfTrue="1" operator="greaterThan">
      <formula>50</formula>
    </cfRule>
  </conditionalFormatting>
  <conditionalFormatting sqref="E30">
    <cfRule type="cellIs" dxfId="40" priority="73" stopIfTrue="1" operator="lessThan">
      <formula>40</formula>
    </cfRule>
    <cfRule type="cellIs" dxfId="39" priority="74" stopIfTrue="1" operator="greaterThan">
      <formula>190</formula>
    </cfRule>
  </conditionalFormatting>
  <conditionalFormatting sqref="E35">
    <cfRule type="cellIs" dxfId="38" priority="75" stopIfTrue="1" operator="greaterThan">
      <formula>12</formula>
    </cfRule>
  </conditionalFormatting>
  <conditionalFormatting sqref="E40">
    <cfRule type="cellIs" dxfId="37" priority="76" stopIfTrue="1" operator="lessThan">
      <formula>4</formula>
    </cfRule>
    <cfRule type="cellIs" dxfId="36" priority="77" stopIfTrue="1" operator="greaterThan">
      <formula>6</formula>
    </cfRule>
  </conditionalFormatting>
  <conditionalFormatting sqref="B76">
    <cfRule type="cellIs" dxfId="35" priority="78" stopIfTrue="1" operator="notBetween">
      <formula>0</formula>
      <formula>0.3</formula>
    </cfRule>
  </conditionalFormatting>
  <conditionalFormatting sqref="B77">
    <cfRule type="cellIs" dxfId="34" priority="79" stopIfTrue="1" operator="notBetween">
      <formula>2.5</formula>
      <formula>12.5</formula>
    </cfRule>
  </conditionalFormatting>
  <conditionalFormatting sqref="B79">
    <cfRule type="cellIs" dxfId="33" priority="80" stopIfTrue="1" operator="notBetween">
      <formula>0</formula>
      <formula>1.5</formula>
    </cfRule>
  </conditionalFormatting>
  <conditionalFormatting sqref="B80">
    <cfRule type="cellIs" dxfId="32" priority="81" stopIfTrue="1" operator="notBetween">
      <formula>0</formula>
      <formula>0.1</formula>
    </cfRule>
  </conditionalFormatting>
  <conditionalFormatting sqref="B82">
    <cfRule type="cellIs" dxfId="31" priority="82" stopIfTrue="1" operator="notBetween">
      <formula>1.5</formula>
      <formula>7</formula>
    </cfRule>
  </conditionalFormatting>
  <conditionalFormatting sqref="B85">
    <cfRule type="cellIs" dxfId="30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29" priority="85" stopIfTrue="1" operator="greaterThan">
      <formula>1</formula>
    </cfRule>
  </conditionalFormatting>
  <conditionalFormatting sqref="E39">
    <cfRule type="cellIs" dxfId="28" priority="86" stopIfTrue="1" operator="greaterThan">
      <formula>300</formula>
    </cfRule>
  </conditionalFormatting>
  <conditionalFormatting sqref="E38">
    <cfRule type="cellIs" dxfId="27" priority="87" stopIfTrue="1" operator="greaterThan">
      <formula>1100</formula>
    </cfRule>
  </conditionalFormatting>
  <conditionalFormatting sqref="E57">
    <cfRule type="cellIs" dxfId="26" priority="88" stopIfTrue="1" operator="lessThan">
      <formula>20</formula>
    </cfRule>
    <cfRule type="cellIs" dxfId="25" priority="89" stopIfTrue="1" operator="greaterThan">
      <formula>250</formula>
    </cfRule>
  </conditionalFormatting>
  <conditionalFormatting sqref="E41">
    <cfRule type="cellIs" dxfId="24" priority="90" stopIfTrue="1" operator="greaterThan">
      <formula>340</formula>
    </cfRule>
  </conditionalFormatting>
  <conditionalFormatting sqref="B47">
    <cfRule type="cellIs" dxfId="23" priority="1" stopIfTrue="1" operator="lessThan">
      <formula>300</formula>
    </cfRule>
    <cfRule type="cellIs" dxfId="22" priority="2" stopIfTrue="1" operator="greaterThan">
      <formula>800</formula>
    </cfRule>
  </conditionalFormatting>
  <conditionalFormatting sqref="B35:B36">
    <cfRule type="cellIs" dxfId="21" priority="3" stopIfTrue="1" operator="greaterThan">
      <formula>5</formula>
    </cfRule>
  </conditionalFormatting>
  <conditionalFormatting sqref="B41">
    <cfRule type="cellIs" dxfId="20" priority="4" stopIfTrue="1" operator="lessThan">
      <formula>30</formula>
    </cfRule>
    <cfRule type="cellIs" dxfId="19" priority="5" stopIfTrue="1" operator="greaterThan">
      <formula>45</formula>
    </cfRule>
  </conditionalFormatting>
  <conditionalFormatting sqref="B39">
    <cfRule type="cellIs" dxfId="18" priority="6" stopIfTrue="1" operator="greaterThan">
      <formula>1</formula>
    </cfRule>
  </conditionalFormatting>
  <conditionalFormatting sqref="B38">
    <cfRule type="cellIs" dxfId="17" priority="7" stopIfTrue="1" operator="lessThan">
      <formula>3</formula>
    </cfRule>
    <cfRule type="cellIs" dxfId="16" priority="8" stopIfTrue="1" operator="greaterThan">
      <formula>5</formula>
    </cfRule>
  </conditionalFormatting>
  <conditionalFormatting sqref="B44">
    <cfRule type="cellIs" dxfId="15" priority="9" stopIfTrue="1" operator="lessThan">
      <formula>1</formula>
    </cfRule>
    <cfRule type="cellIs" dxfId="14" priority="10" stopIfTrue="1" operator="greaterThan">
      <formula>3</formula>
    </cfRule>
  </conditionalFormatting>
  <conditionalFormatting sqref="B25">
    <cfRule type="cellIs" dxfId="13" priority="11" stopIfTrue="1" operator="lessThan">
      <formula>5</formula>
    </cfRule>
    <cfRule type="cellIs" dxfId="12" priority="12" stopIfTrue="1" operator="greaterThan">
      <formula>10</formula>
    </cfRule>
  </conditionalFormatting>
  <conditionalFormatting sqref="B26">
    <cfRule type="cellIs" dxfId="11" priority="13" stopIfTrue="1" operator="lessThan">
      <formula>85</formula>
    </cfRule>
    <cfRule type="cellIs" dxfId="10" priority="14" stopIfTrue="1" operator="greaterThan">
      <formula>150</formula>
    </cfRule>
  </conditionalFormatting>
  <conditionalFormatting sqref="B27">
    <cfRule type="cellIs" dxfId="9" priority="15" stopIfTrue="1" operator="lessThan">
      <formula>0.3</formula>
    </cfRule>
    <cfRule type="cellIs" dxfId="8" priority="16" stopIfTrue="1" operator="greaterThan">
      <formula>0.45</formula>
    </cfRule>
  </conditionalFormatting>
  <conditionalFormatting sqref="B28">
    <cfRule type="cellIs" dxfId="7" priority="17" stopIfTrue="1" operator="lessThan">
      <formula>40</formula>
    </cfRule>
    <cfRule type="cellIs" dxfId="6" priority="18" stopIfTrue="1" operator="greaterThan">
      <formula>60</formula>
    </cfRule>
  </conditionalFormatting>
  <conditionalFormatting sqref="B29">
    <cfRule type="cellIs" dxfId="5" priority="19" stopIfTrue="1" operator="lessThan">
      <formula>13</formula>
    </cfRule>
    <cfRule type="cellIs" dxfId="4" priority="20" stopIfTrue="1" operator="greaterThan">
      <formula>20</formula>
    </cfRule>
  </conditionalFormatting>
  <conditionalFormatting sqref="B30">
    <cfRule type="cellIs" dxfId="3" priority="21" stopIfTrue="1" operator="lessThan">
      <formula>300</formula>
    </cfRule>
    <cfRule type="cellIs" dxfId="2" priority="22" stopIfTrue="1" operator="greaterThan">
      <formula>360</formula>
    </cfRule>
  </conditionalFormatting>
  <conditionalFormatting sqref="B31">
    <cfRule type="cellIs" dxfId="1" priority="23" stopIfTrue="1" operator="lessThan">
      <formula>6</formula>
    </cfRule>
    <cfRule type="cellIs" dxfId="0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892CE-C39E-0B4C-9DCC-FD55EC1346F0}">
  <dimension ref="A2:F96"/>
  <sheetViews>
    <sheetView workbookViewId="0">
      <selection activeCell="C14" sqref="C14"/>
    </sheetView>
  </sheetViews>
  <sheetFormatPr baseColWidth="10" defaultRowHeight="16" x14ac:dyDescent="0.2"/>
  <cols>
    <col min="1" max="1" width="25.6640625" style="1" customWidth="1"/>
    <col min="2" max="2" width="13" style="2" customWidth="1"/>
    <col min="3" max="3" width="16.5" style="1" customWidth="1"/>
    <col min="4" max="4" width="24.5" style="1" customWidth="1"/>
    <col min="5" max="5" width="14.6640625" style="1" customWidth="1"/>
    <col min="6" max="6" width="18.1640625" style="2" customWidth="1"/>
  </cols>
  <sheetData>
    <row r="2" spans="1:6" ht="18" x14ac:dyDescent="0.2">
      <c r="A2" s="3"/>
      <c r="B2" s="3"/>
      <c r="C2" s="3"/>
      <c r="D2" s="3"/>
      <c r="E2" s="3"/>
      <c r="F2" s="3"/>
    </row>
    <row r="3" spans="1:6" ht="18" x14ac:dyDescent="0.2">
      <c r="A3" s="3"/>
      <c r="B3" s="3"/>
      <c r="C3" s="3"/>
      <c r="D3" s="3"/>
      <c r="E3" s="3"/>
      <c r="F3" s="3"/>
    </row>
    <row r="4" spans="1:6" ht="18" x14ac:dyDescent="0.2">
      <c r="A4" s="3"/>
      <c r="B4" s="3"/>
      <c r="C4" s="3"/>
      <c r="D4" s="3"/>
      <c r="E4" s="3"/>
      <c r="F4" s="3"/>
    </row>
    <row r="5" spans="1:6" ht="18" x14ac:dyDescent="0.2">
      <c r="A5" s="3"/>
      <c r="B5" s="3"/>
      <c r="C5" s="3"/>
      <c r="D5" s="3"/>
      <c r="E5" s="3"/>
      <c r="F5" s="3"/>
    </row>
    <row r="6" spans="1:6" ht="18" x14ac:dyDescent="0.2">
      <c r="A6" s="4"/>
      <c r="B6" s="4"/>
      <c r="C6" s="4"/>
      <c r="D6" s="4"/>
      <c r="E6" s="4"/>
      <c r="F6" s="4"/>
    </row>
    <row r="7" spans="1:6" ht="18" x14ac:dyDescent="0.2">
      <c r="A7" s="4"/>
      <c r="B7" s="4"/>
      <c r="C7" s="4"/>
      <c r="D7" s="4"/>
      <c r="E7" s="4"/>
      <c r="F7" s="4"/>
    </row>
    <row r="8" spans="1:6" ht="18" x14ac:dyDescent="0.2">
      <c r="A8" s="4"/>
      <c r="B8" s="4"/>
      <c r="C8" s="4"/>
      <c r="D8" s="4"/>
      <c r="E8" s="4"/>
      <c r="F8" s="4"/>
    </row>
    <row r="9" spans="1:6" ht="18" x14ac:dyDescent="0.2">
      <c r="A9" s="4"/>
      <c r="B9" s="4"/>
      <c r="C9" s="4"/>
      <c r="D9" s="4"/>
      <c r="E9" s="4"/>
      <c r="F9" s="4"/>
    </row>
    <row r="10" spans="1:6" ht="18" x14ac:dyDescent="0.2">
      <c r="A10" s="3"/>
      <c r="B10" s="3"/>
      <c r="C10" s="3"/>
      <c r="D10" s="3"/>
      <c r="E10" s="3"/>
      <c r="F10" s="3"/>
    </row>
    <row r="11" spans="1:6" ht="20" x14ac:dyDescent="0.2">
      <c r="A11" s="5" t="s">
        <v>0</v>
      </c>
      <c r="B11" s="5"/>
      <c r="C11" s="5"/>
      <c r="D11" s="5"/>
      <c r="E11" s="5"/>
      <c r="F11" s="5"/>
    </row>
    <row r="12" spans="1:6" ht="20" x14ac:dyDescent="0.2">
      <c r="A12" s="6"/>
      <c r="B12" s="7"/>
      <c r="C12" s="7"/>
      <c r="D12" s="7"/>
      <c r="E12" s="6"/>
      <c r="F12" s="8"/>
    </row>
    <row r="13" spans="1:6" ht="20" x14ac:dyDescent="0.2">
      <c r="A13" s="6"/>
      <c r="B13" s="7"/>
      <c r="C13" s="7"/>
      <c r="D13" s="7"/>
      <c r="E13" s="6"/>
      <c r="F13" s="8"/>
    </row>
    <row r="14" spans="1:6" ht="20" x14ac:dyDescent="0.2">
      <c r="A14" s="6"/>
      <c r="B14" s="9"/>
      <c r="C14" s="10"/>
      <c r="D14" s="10"/>
      <c r="E14" s="10"/>
      <c r="F14" s="8"/>
    </row>
    <row r="15" spans="1:6" ht="18" x14ac:dyDescent="0.2">
      <c r="A15" s="11"/>
      <c r="B15" s="9"/>
      <c r="C15" s="12"/>
      <c r="D15" s="12"/>
      <c r="E15" s="12"/>
      <c r="F15" s="13"/>
    </row>
    <row r="16" spans="1:6" ht="18" x14ac:dyDescent="0.2">
      <c r="A16" s="9" t="s">
        <v>1</v>
      </c>
      <c r="B16" s="14"/>
      <c r="C16" s="12"/>
      <c r="D16" s="12"/>
      <c r="E16" s="12"/>
    </row>
    <row r="17" spans="1:6" ht="18" x14ac:dyDescent="0.2">
      <c r="A17" s="9" t="s">
        <v>2</v>
      </c>
      <c r="B17" s="13"/>
      <c r="C17" s="12"/>
      <c r="D17" s="12"/>
      <c r="E17" s="11"/>
    </row>
    <row r="18" spans="1:6" ht="18" x14ac:dyDescent="0.2">
      <c r="A18" s="9" t="s">
        <v>3</v>
      </c>
      <c r="B18" s="13"/>
      <c r="C18" s="12"/>
      <c r="D18" s="12"/>
      <c r="E18" s="12"/>
    </row>
    <row r="19" spans="1:6" ht="18" x14ac:dyDescent="0.2">
      <c r="A19" s="11" t="s">
        <v>4</v>
      </c>
      <c r="B19" s="13"/>
      <c r="C19" s="12"/>
      <c r="D19" s="12"/>
      <c r="E19" s="11" t="s">
        <v>5</v>
      </c>
    </row>
    <row r="20" spans="1:6" ht="18" x14ac:dyDescent="0.2">
      <c r="A20" s="11"/>
      <c r="B20" s="13"/>
      <c r="C20" s="12"/>
      <c r="D20" s="12"/>
      <c r="E20" s="12"/>
    </row>
    <row r="21" spans="1:6" x14ac:dyDescent="0.2">
      <c r="A21" s="15" t="s">
        <v>6</v>
      </c>
      <c r="B21" s="15"/>
      <c r="C21" s="15"/>
      <c r="D21" s="15" t="s">
        <v>7</v>
      </c>
      <c r="E21" s="15"/>
      <c r="F21" s="15"/>
    </row>
    <row r="22" spans="1:6" x14ac:dyDescent="0.2">
      <c r="A22" s="16"/>
      <c r="B22" s="16"/>
      <c r="C22" s="16"/>
      <c r="D22" s="16"/>
      <c r="E22" s="16"/>
      <c r="F22" s="16"/>
    </row>
    <row r="23" spans="1:6" ht="19" x14ac:dyDescent="0.2">
      <c r="A23" s="17" t="s">
        <v>8</v>
      </c>
      <c r="B23" s="17" t="s">
        <v>9</v>
      </c>
      <c r="C23" s="18" t="s">
        <v>10</v>
      </c>
      <c r="D23" s="17" t="s">
        <v>8</v>
      </c>
      <c r="E23" s="17" t="s">
        <v>9</v>
      </c>
      <c r="F23" s="17" t="s">
        <v>10</v>
      </c>
    </row>
    <row r="24" spans="1:6" ht="19" x14ac:dyDescent="0.2">
      <c r="A24" s="19"/>
      <c r="B24" s="20"/>
      <c r="C24" s="21" t="s">
        <v>11</v>
      </c>
      <c r="D24" s="22"/>
      <c r="E24" s="19"/>
      <c r="F24" s="20" t="s">
        <v>11</v>
      </c>
    </row>
    <row r="25" spans="1:6" ht="19" x14ac:dyDescent="0.2">
      <c r="A25" s="23" t="s">
        <v>12</v>
      </c>
      <c r="B25" s="24"/>
      <c r="C25" s="25" t="s">
        <v>13</v>
      </c>
      <c r="D25" s="23" t="s">
        <v>14</v>
      </c>
      <c r="E25" s="26"/>
      <c r="F25" s="23" t="s">
        <v>15</v>
      </c>
    </row>
    <row r="26" spans="1:6" ht="17" x14ac:dyDescent="0.2">
      <c r="A26" s="27" t="s">
        <v>16</v>
      </c>
      <c r="B26" s="28"/>
      <c r="C26" s="29" t="s">
        <v>17</v>
      </c>
      <c r="D26" s="27" t="s">
        <v>18</v>
      </c>
      <c r="E26" s="26"/>
      <c r="F26" s="27" t="s">
        <v>19</v>
      </c>
    </row>
    <row r="27" spans="1:6" ht="17" x14ac:dyDescent="0.2">
      <c r="A27" s="23" t="s">
        <v>20</v>
      </c>
      <c r="B27" s="30"/>
      <c r="C27" s="31" t="s">
        <v>21</v>
      </c>
      <c r="D27" s="23" t="s">
        <v>22</v>
      </c>
      <c r="E27" s="26"/>
      <c r="F27" s="23" t="s">
        <v>23</v>
      </c>
    </row>
    <row r="28" spans="1:6" ht="17" x14ac:dyDescent="0.2">
      <c r="A28" s="27" t="s">
        <v>24</v>
      </c>
      <c r="B28" s="30"/>
      <c r="C28" s="29" t="s">
        <v>25</v>
      </c>
      <c r="D28" s="27" t="s">
        <v>26</v>
      </c>
      <c r="E28" s="26"/>
      <c r="F28" s="27" t="s">
        <v>27</v>
      </c>
    </row>
    <row r="29" spans="1:6" ht="17" x14ac:dyDescent="0.2">
      <c r="A29" s="23" t="s">
        <v>28</v>
      </c>
      <c r="B29" s="32"/>
      <c r="C29" s="31" t="s">
        <v>29</v>
      </c>
      <c r="D29" s="23" t="s">
        <v>30</v>
      </c>
      <c r="E29" s="26"/>
      <c r="F29" s="23" t="s">
        <v>31</v>
      </c>
    </row>
    <row r="30" spans="1:6" ht="17" x14ac:dyDescent="0.2">
      <c r="A30" s="27" t="s">
        <v>32</v>
      </c>
      <c r="B30" s="33"/>
      <c r="C30" s="29" t="s">
        <v>33</v>
      </c>
      <c r="D30" s="27" t="s">
        <v>34</v>
      </c>
      <c r="E30" s="26"/>
      <c r="F30" s="27" t="s">
        <v>35</v>
      </c>
    </row>
    <row r="31" spans="1:6" ht="19" x14ac:dyDescent="0.2">
      <c r="A31" s="23" t="s">
        <v>36</v>
      </c>
      <c r="B31" s="30"/>
      <c r="C31" s="34" t="s">
        <v>37</v>
      </c>
      <c r="D31" s="23" t="s">
        <v>38</v>
      </c>
      <c r="E31" s="26"/>
      <c r="F31" s="23" t="s">
        <v>39</v>
      </c>
    </row>
    <row r="32" spans="1:6" ht="17" x14ac:dyDescent="0.2">
      <c r="A32" s="35" t="s">
        <v>40</v>
      </c>
      <c r="B32" s="30"/>
      <c r="C32" s="36" t="s">
        <v>41</v>
      </c>
      <c r="D32" s="27" t="s">
        <v>42</v>
      </c>
      <c r="E32" s="26"/>
      <c r="F32" s="27" t="s">
        <v>43</v>
      </c>
    </row>
    <row r="33" spans="1:6" ht="17" x14ac:dyDescent="0.2">
      <c r="A33" s="37" t="s">
        <v>44</v>
      </c>
      <c r="B33" s="30"/>
      <c r="C33" s="31"/>
      <c r="D33" s="23" t="s">
        <v>45</v>
      </c>
      <c r="E33" s="26"/>
      <c r="F33" s="23" t="s">
        <v>46</v>
      </c>
    </row>
    <row r="34" spans="1:6" ht="17" x14ac:dyDescent="0.2">
      <c r="A34" s="27" t="s">
        <v>47</v>
      </c>
      <c r="B34" s="33"/>
      <c r="C34" s="29" t="s">
        <v>39</v>
      </c>
      <c r="D34" s="27" t="s">
        <v>48</v>
      </c>
      <c r="E34" s="26"/>
      <c r="F34" s="27" t="s">
        <v>49</v>
      </c>
    </row>
    <row r="35" spans="1:6" ht="17" x14ac:dyDescent="0.2">
      <c r="A35" s="23" t="s">
        <v>50</v>
      </c>
      <c r="B35" s="33"/>
      <c r="C35" s="31" t="s">
        <v>51</v>
      </c>
      <c r="D35" s="23" t="s">
        <v>52</v>
      </c>
      <c r="E35" s="26">
        <v>8.8000000000000007</v>
      </c>
      <c r="F35" s="23" t="s">
        <v>53</v>
      </c>
    </row>
    <row r="36" spans="1:6" ht="17" x14ac:dyDescent="0.2">
      <c r="A36" s="27" t="s">
        <v>54</v>
      </c>
      <c r="B36" s="33"/>
      <c r="C36" s="29" t="s">
        <v>55</v>
      </c>
      <c r="D36" s="27" t="s">
        <v>56</v>
      </c>
      <c r="E36" s="26">
        <v>2.1</v>
      </c>
      <c r="F36" s="27" t="s">
        <v>57</v>
      </c>
    </row>
    <row r="37" spans="1:6" ht="17" x14ac:dyDescent="0.2">
      <c r="A37" s="23" t="s">
        <v>58</v>
      </c>
      <c r="B37" s="33"/>
      <c r="C37" s="31" t="s">
        <v>39</v>
      </c>
      <c r="D37" s="23" t="s">
        <v>59</v>
      </c>
      <c r="E37" s="26"/>
      <c r="F37" s="23" t="s">
        <v>60</v>
      </c>
    </row>
    <row r="38" spans="1:6" ht="17" x14ac:dyDescent="0.2">
      <c r="A38" s="38" t="s">
        <v>61</v>
      </c>
      <c r="B38" s="33"/>
      <c r="C38" s="36" t="s">
        <v>62</v>
      </c>
      <c r="D38" s="39" t="s">
        <v>63</v>
      </c>
      <c r="E38" s="26"/>
      <c r="F38" s="27" t="s">
        <v>64</v>
      </c>
    </row>
    <row r="39" spans="1:6" ht="17" x14ac:dyDescent="0.2">
      <c r="A39" s="37" t="s">
        <v>65</v>
      </c>
      <c r="B39" s="33"/>
      <c r="C39" s="31" t="s">
        <v>66</v>
      </c>
      <c r="D39" s="23" t="s">
        <v>67</v>
      </c>
      <c r="E39" s="26"/>
      <c r="F39" s="23" t="s">
        <v>68</v>
      </c>
    </row>
    <row r="40" spans="1:6" ht="17" x14ac:dyDescent="0.2">
      <c r="A40" s="38" t="s">
        <v>69</v>
      </c>
      <c r="B40" s="33"/>
      <c r="C40" s="29"/>
      <c r="D40" s="27" t="s">
        <v>70</v>
      </c>
      <c r="E40" s="26"/>
      <c r="F40" s="35" t="s">
        <v>71</v>
      </c>
    </row>
    <row r="41" spans="1:6" ht="17" x14ac:dyDescent="0.2">
      <c r="A41" s="23" t="s">
        <v>72</v>
      </c>
      <c r="B41" s="33"/>
      <c r="C41" s="31" t="s">
        <v>73</v>
      </c>
      <c r="D41" s="40" t="s">
        <v>74</v>
      </c>
      <c r="E41" s="41"/>
      <c r="F41" s="42" t="s">
        <v>75</v>
      </c>
    </row>
    <row r="42" spans="1:6" ht="17" x14ac:dyDescent="0.2">
      <c r="A42" s="27" t="s">
        <v>58</v>
      </c>
      <c r="B42" s="33"/>
      <c r="C42" s="29" t="s">
        <v>39</v>
      </c>
      <c r="D42" s="27" t="s">
        <v>76</v>
      </c>
      <c r="E42" s="26"/>
      <c r="F42" s="27" t="s">
        <v>77</v>
      </c>
    </row>
    <row r="43" spans="1:6" ht="17" x14ac:dyDescent="0.2">
      <c r="A43" s="23" t="s">
        <v>78</v>
      </c>
      <c r="B43" s="33"/>
      <c r="C43" s="31" t="s">
        <v>39</v>
      </c>
      <c r="D43" s="23" t="s">
        <v>79</v>
      </c>
      <c r="E43" s="26"/>
      <c r="F43" s="23" t="s">
        <v>80</v>
      </c>
    </row>
    <row r="44" spans="1:6" ht="17" x14ac:dyDescent="0.2">
      <c r="A44" s="38" t="s">
        <v>81</v>
      </c>
      <c r="B44" s="33"/>
      <c r="C44" s="36" t="s">
        <v>82</v>
      </c>
      <c r="D44" s="27" t="s">
        <v>83</v>
      </c>
      <c r="E44" s="26"/>
      <c r="F44" s="27" t="s">
        <v>84</v>
      </c>
    </row>
    <row r="45" spans="1:6" ht="17" x14ac:dyDescent="0.2">
      <c r="A45" s="23" t="s">
        <v>85</v>
      </c>
      <c r="B45" s="33"/>
      <c r="C45" s="31" t="s">
        <v>39</v>
      </c>
      <c r="D45" s="23" t="s">
        <v>86</v>
      </c>
      <c r="E45" s="43"/>
      <c r="F45" s="44" t="s">
        <v>87</v>
      </c>
    </row>
    <row r="46" spans="1:6" ht="17" x14ac:dyDescent="0.2">
      <c r="A46" s="27" t="s">
        <v>88</v>
      </c>
      <c r="B46" s="45"/>
      <c r="C46" s="46"/>
      <c r="D46" s="27" t="s">
        <v>89</v>
      </c>
      <c r="E46" s="26"/>
      <c r="F46" s="27" t="s">
        <v>90</v>
      </c>
    </row>
    <row r="47" spans="1:6" ht="19" x14ac:dyDescent="0.2">
      <c r="A47" s="23" t="s">
        <v>91</v>
      </c>
      <c r="B47" s="28"/>
      <c r="C47" s="31" t="s">
        <v>92</v>
      </c>
      <c r="D47" s="23" t="s">
        <v>93</v>
      </c>
      <c r="E47" s="26"/>
      <c r="F47" s="23" t="s">
        <v>94</v>
      </c>
    </row>
    <row r="48" spans="1:6" ht="18" x14ac:dyDescent="0.2">
      <c r="A48" s="47"/>
      <c r="B48" s="47"/>
      <c r="C48" s="48"/>
      <c r="D48" s="27" t="s">
        <v>95</v>
      </c>
      <c r="E48" s="26"/>
      <c r="F48" s="27" t="s">
        <v>96</v>
      </c>
    </row>
    <row r="49" spans="1:6" ht="17" x14ac:dyDescent="0.2">
      <c r="A49" s="23" t="s">
        <v>97</v>
      </c>
      <c r="B49" s="24"/>
      <c r="C49" s="31"/>
      <c r="D49" s="23" t="s">
        <v>98</v>
      </c>
      <c r="E49" s="26"/>
      <c r="F49" s="23" t="s">
        <v>99</v>
      </c>
    </row>
    <row r="50" spans="1:6" ht="17" x14ac:dyDescent="0.2">
      <c r="A50" s="49" t="s">
        <v>100</v>
      </c>
      <c r="B50" s="24"/>
      <c r="C50" s="29" t="s">
        <v>101</v>
      </c>
      <c r="D50" s="27" t="s">
        <v>102</v>
      </c>
      <c r="E50" s="26"/>
      <c r="F50" s="27" t="s">
        <v>103</v>
      </c>
    </row>
    <row r="51" spans="1:6" ht="17" x14ac:dyDescent="0.2">
      <c r="A51" s="23" t="s">
        <v>104</v>
      </c>
      <c r="B51" s="50"/>
      <c r="C51" s="31"/>
      <c r="D51" s="23" t="s">
        <v>105</v>
      </c>
      <c r="E51" s="26"/>
      <c r="F51" s="23" t="s">
        <v>106</v>
      </c>
    </row>
    <row r="52" spans="1:6" ht="17" x14ac:dyDescent="0.2">
      <c r="A52" s="27" t="s">
        <v>107</v>
      </c>
      <c r="B52" s="50"/>
      <c r="C52" s="29"/>
      <c r="D52" s="27" t="s">
        <v>108</v>
      </c>
      <c r="E52" s="26"/>
      <c r="F52" s="27" t="s">
        <v>109</v>
      </c>
    </row>
    <row r="53" spans="1:6" ht="17" x14ac:dyDescent="0.2">
      <c r="A53" s="23" t="s">
        <v>110</v>
      </c>
      <c r="B53" s="50"/>
      <c r="C53" s="31"/>
      <c r="D53" s="23" t="s">
        <v>111</v>
      </c>
      <c r="E53" s="26"/>
      <c r="F53" s="23" t="s">
        <v>112</v>
      </c>
    </row>
    <row r="54" spans="1:6" ht="17" x14ac:dyDescent="0.2">
      <c r="A54" s="27" t="s">
        <v>113</v>
      </c>
      <c r="B54" s="50"/>
      <c r="C54" s="29"/>
      <c r="D54" s="27" t="s">
        <v>114</v>
      </c>
      <c r="E54" s="26"/>
      <c r="F54" s="27" t="s">
        <v>115</v>
      </c>
    </row>
    <row r="55" spans="1:6" ht="17" x14ac:dyDescent="0.2">
      <c r="A55" s="51" t="s">
        <v>116</v>
      </c>
      <c r="B55" s="52"/>
      <c r="C55" s="53"/>
      <c r="D55" s="23" t="s">
        <v>117</v>
      </c>
      <c r="E55" s="26"/>
      <c r="F55" s="23" t="s">
        <v>118</v>
      </c>
    </row>
    <row r="56" spans="1:6" ht="17" x14ac:dyDescent="0.2">
      <c r="A56" s="54"/>
      <c r="B56" s="55"/>
      <c r="C56" s="46"/>
      <c r="D56" s="27" t="s">
        <v>119</v>
      </c>
      <c r="E56" s="26"/>
      <c r="F56" s="27" t="s">
        <v>120</v>
      </c>
    </row>
    <row r="57" spans="1:6" ht="17" x14ac:dyDescent="0.2">
      <c r="A57" s="56"/>
      <c r="B57" s="55"/>
      <c r="C57" s="46"/>
      <c r="D57" s="27" t="s">
        <v>121</v>
      </c>
      <c r="E57" s="57"/>
      <c r="F57" s="27" t="s">
        <v>122</v>
      </c>
    </row>
    <row r="58" spans="1:6" ht="17" x14ac:dyDescent="0.2">
      <c r="B58" s="58"/>
      <c r="C58" s="59"/>
      <c r="D58" s="27" t="s">
        <v>123</v>
      </c>
      <c r="E58" s="60"/>
      <c r="F58" s="27" t="s">
        <v>124</v>
      </c>
    </row>
    <row r="59" spans="1:6" ht="18" x14ac:dyDescent="0.2">
      <c r="B59" s="61"/>
      <c r="C59" s="61"/>
      <c r="E59" s="61"/>
      <c r="F59" s="62"/>
    </row>
    <row r="60" spans="1:6" ht="19" x14ac:dyDescent="0.2">
      <c r="A60" s="61" t="s">
        <v>125</v>
      </c>
      <c r="B60" s="61"/>
      <c r="C60" s="61"/>
      <c r="D60" s="61" t="s">
        <v>126</v>
      </c>
      <c r="E60" s="63"/>
    </row>
    <row r="61" spans="1:6" ht="17" x14ac:dyDescent="0.2">
      <c r="A61" s="27" t="s">
        <v>127</v>
      </c>
      <c r="B61" s="64"/>
      <c r="C61" s="29" t="s">
        <v>128</v>
      </c>
      <c r="D61" s="26" t="s">
        <v>129</v>
      </c>
      <c r="E61" s="65" t="s">
        <v>130</v>
      </c>
      <c r="F61" s="65" t="s">
        <v>130</v>
      </c>
    </row>
    <row r="62" spans="1:6" ht="17" x14ac:dyDescent="0.2">
      <c r="A62" s="23" t="s">
        <v>131</v>
      </c>
      <c r="B62" s="66"/>
      <c r="C62" s="31" t="s">
        <v>132</v>
      </c>
      <c r="D62" s="26" t="s">
        <v>133</v>
      </c>
      <c r="E62" s="65" t="s">
        <v>130</v>
      </c>
      <c r="F62" s="65" t="s">
        <v>130</v>
      </c>
    </row>
    <row r="63" spans="1:6" ht="17" x14ac:dyDescent="0.2">
      <c r="A63" s="27" t="s">
        <v>134</v>
      </c>
      <c r="B63" s="64"/>
      <c r="C63" s="29" t="s">
        <v>124</v>
      </c>
      <c r="D63" s="26" t="s">
        <v>135</v>
      </c>
      <c r="E63" s="67"/>
      <c r="F63" s="65" t="s">
        <v>136</v>
      </c>
    </row>
    <row r="64" spans="1:6" ht="17" x14ac:dyDescent="0.2">
      <c r="A64" s="27" t="s">
        <v>137</v>
      </c>
      <c r="B64" s="64"/>
      <c r="C64" s="29" t="s">
        <v>43</v>
      </c>
      <c r="D64" s="26" t="s">
        <v>138</v>
      </c>
      <c r="E64" s="65" t="s">
        <v>139</v>
      </c>
      <c r="F64" s="65" t="s">
        <v>130</v>
      </c>
    </row>
    <row r="65" spans="1:6" ht="17" x14ac:dyDescent="0.2">
      <c r="D65" s="26" t="s">
        <v>140</v>
      </c>
      <c r="E65" s="65" t="s">
        <v>139</v>
      </c>
      <c r="F65" s="65" t="s">
        <v>130</v>
      </c>
    </row>
    <row r="66" spans="1:6" ht="17" x14ac:dyDescent="0.2">
      <c r="D66" s="68" t="s">
        <v>141</v>
      </c>
      <c r="E66" s="69" t="s">
        <v>142</v>
      </c>
      <c r="F66" s="69" t="s">
        <v>143</v>
      </c>
    </row>
    <row r="68" spans="1:6" x14ac:dyDescent="0.2">
      <c r="A68" s="70"/>
      <c r="B68" s="70"/>
      <c r="C68" s="70"/>
      <c r="D68" s="70"/>
      <c r="F68" s="1"/>
    </row>
    <row r="69" spans="1:6" x14ac:dyDescent="0.2">
      <c r="A69" s="70"/>
      <c r="B69" s="70"/>
      <c r="C69" s="70"/>
      <c r="D69" s="70"/>
      <c r="F69" s="1"/>
    </row>
    <row r="70" spans="1:6" x14ac:dyDescent="0.2">
      <c r="A70" s="70"/>
      <c r="B70" s="70"/>
      <c r="C70" s="70"/>
      <c r="D70" s="70"/>
      <c r="F70" s="1"/>
    </row>
    <row r="71" spans="1:6" ht="18" x14ac:dyDescent="0.2">
      <c r="A71" s="11" t="s">
        <v>144</v>
      </c>
      <c r="B71" s="71"/>
      <c r="C71" s="71"/>
      <c r="D71" s="70"/>
      <c r="F71" s="1"/>
    </row>
    <row r="72" spans="1:6" ht="18" x14ac:dyDescent="0.2">
      <c r="A72" s="62"/>
      <c r="B72" s="62"/>
      <c r="C72" s="62"/>
      <c r="D72" s="70"/>
      <c r="E72" s="59"/>
      <c r="F72" s="72"/>
    </row>
    <row r="73" spans="1:6" ht="19" x14ac:dyDescent="0.2">
      <c r="A73" s="17" t="s">
        <v>8</v>
      </c>
      <c r="B73" s="17" t="s">
        <v>9</v>
      </c>
      <c r="C73" s="17" t="s">
        <v>10</v>
      </c>
    </row>
    <row r="74" spans="1:6" ht="19" x14ac:dyDescent="0.2">
      <c r="A74" s="19"/>
      <c r="B74" s="20"/>
      <c r="C74" s="20" t="s">
        <v>11</v>
      </c>
    </row>
    <row r="75" spans="1:6" ht="19" x14ac:dyDescent="0.2">
      <c r="A75" s="23" t="s">
        <v>145</v>
      </c>
      <c r="B75" s="66">
        <f>B34*B31/100</f>
        <v>0</v>
      </c>
      <c r="C75" s="23" t="s">
        <v>39</v>
      </c>
    </row>
    <row r="76" spans="1:6" ht="19" x14ac:dyDescent="0.2">
      <c r="A76" s="27" t="s">
        <v>146</v>
      </c>
      <c r="B76" s="64">
        <f>B35*B31/100</f>
        <v>0</v>
      </c>
      <c r="C76" s="27" t="s">
        <v>147</v>
      </c>
    </row>
    <row r="77" spans="1:6" ht="19" x14ac:dyDescent="0.2">
      <c r="A77" s="23" t="s">
        <v>148</v>
      </c>
      <c r="B77" s="66">
        <f>B36*B31/100</f>
        <v>0</v>
      </c>
      <c r="C77" s="23" t="s">
        <v>149</v>
      </c>
    </row>
    <row r="78" spans="1:6" ht="19" x14ac:dyDescent="0.2">
      <c r="A78" s="27" t="s">
        <v>150</v>
      </c>
      <c r="B78" s="64">
        <f>B37*B31/100</f>
        <v>0</v>
      </c>
      <c r="C78" s="27" t="s">
        <v>39</v>
      </c>
    </row>
    <row r="79" spans="1:6" ht="19" x14ac:dyDescent="0.2">
      <c r="A79" s="37" t="s">
        <v>151</v>
      </c>
      <c r="B79" s="66">
        <f>B38*B31/100</f>
        <v>0</v>
      </c>
      <c r="C79" s="44" t="s">
        <v>152</v>
      </c>
    </row>
    <row r="80" spans="1:6" ht="19" x14ac:dyDescent="0.2">
      <c r="A80" s="38" t="s">
        <v>153</v>
      </c>
      <c r="B80" s="64">
        <f>B39*B31/100</f>
        <v>0</v>
      </c>
      <c r="C80" s="27" t="s">
        <v>154</v>
      </c>
    </row>
    <row r="81" spans="1:6" ht="19" x14ac:dyDescent="0.2">
      <c r="A81" s="37" t="s">
        <v>155</v>
      </c>
      <c r="B81" s="66">
        <f>B40*B31/100</f>
        <v>0</v>
      </c>
      <c r="C81" s="23"/>
    </row>
    <row r="82" spans="1:6" ht="19" x14ac:dyDescent="0.2">
      <c r="A82" s="27" t="s">
        <v>156</v>
      </c>
      <c r="B82" s="64">
        <f>B41*B31/100</f>
        <v>0</v>
      </c>
      <c r="C82" s="27" t="s">
        <v>157</v>
      </c>
    </row>
    <row r="83" spans="1:6" ht="19" x14ac:dyDescent="0.2">
      <c r="A83" s="23" t="s">
        <v>150</v>
      </c>
      <c r="B83" s="66">
        <f>B42*B31/100</f>
        <v>0</v>
      </c>
      <c r="C83" s="23" t="s">
        <v>39</v>
      </c>
    </row>
    <row r="84" spans="1:6" ht="19" x14ac:dyDescent="0.2">
      <c r="A84" s="27" t="s">
        <v>158</v>
      </c>
      <c r="B84" s="64">
        <f>B43*B31/100</f>
        <v>0</v>
      </c>
      <c r="C84" s="27" t="s">
        <v>39</v>
      </c>
    </row>
    <row r="85" spans="1:6" ht="19" x14ac:dyDescent="0.2">
      <c r="A85" s="37" t="s">
        <v>159</v>
      </c>
      <c r="B85" s="66">
        <f>B44*B31/100</f>
        <v>0</v>
      </c>
      <c r="C85" s="44" t="s">
        <v>160</v>
      </c>
    </row>
    <row r="86" spans="1:6" ht="19" x14ac:dyDescent="0.2">
      <c r="A86" s="27" t="s">
        <v>161</v>
      </c>
      <c r="B86" s="64">
        <f>B45*B31/100</f>
        <v>0</v>
      </c>
      <c r="C86" s="27" t="s">
        <v>39</v>
      </c>
    </row>
    <row r="87" spans="1:6" ht="19" x14ac:dyDescent="0.2">
      <c r="A87" s="23" t="s">
        <v>162</v>
      </c>
      <c r="B87" s="66">
        <f>B46*B31/100</f>
        <v>0</v>
      </c>
      <c r="C87" s="23"/>
    </row>
    <row r="88" spans="1:6" x14ac:dyDescent="0.2">
      <c r="A88" s="56"/>
      <c r="B88" s="73"/>
      <c r="C88" s="56"/>
    </row>
    <row r="89" spans="1:6" ht="36" x14ac:dyDescent="0.2">
      <c r="A89" s="27" t="s">
        <v>163</v>
      </c>
      <c r="B89" s="73">
        <f>B31-B87</f>
        <v>0</v>
      </c>
      <c r="C89" s="56"/>
    </row>
    <row r="90" spans="1:6" x14ac:dyDescent="0.2">
      <c r="B90" s="74"/>
    </row>
    <row r="91" spans="1:6" ht="19" x14ac:dyDescent="0.2">
      <c r="A91" s="27" t="s">
        <v>164</v>
      </c>
      <c r="B91" s="73">
        <f>B25*B50/100</f>
        <v>0</v>
      </c>
      <c r="C91" s="49" t="s">
        <v>165</v>
      </c>
      <c r="D91" s="49" t="s">
        <v>166</v>
      </c>
      <c r="F91" s="1"/>
    </row>
    <row r="92" spans="1:6" x14ac:dyDescent="0.2">
      <c r="C92" s="40" t="s">
        <v>167</v>
      </c>
      <c r="D92" s="40">
        <v>0.08</v>
      </c>
      <c r="F92" s="1"/>
    </row>
    <row r="93" spans="1:6" x14ac:dyDescent="0.2">
      <c r="A93" s="56"/>
      <c r="B93" s="75"/>
      <c r="C93" s="49" t="s">
        <v>168</v>
      </c>
      <c r="D93" s="49">
        <v>0.1</v>
      </c>
      <c r="F93" s="1"/>
    </row>
    <row r="94" spans="1:6" x14ac:dyDescent="0.2">
      <c r="C94" s="40" t="s">
        <v>169</v>
      </c>
      <c r="D94" s="40" t="s">
        <v>170</v>
      </c>
    </row>
    <row r="95" spans="1:6" x14ac:dyDescent="0.2">
      <c r="A95" s="56"/>
      <c r="B95" s="75"/>
      <c r="C95" s="56"/>
      <c r="D95" s="56"/>
    </row>
    <row r="96" spans="1:6" ht="17" x14ac:dyDescent="0.2">
      <c r="A96" s="27" t="s">
        <v>171</v>
      </c>
      <c r="B96" s="73">
        <f>B50*B27/0.35</f>
        <v>0</v>
      </c>
      <c r="C96" s="49" t="s">
        <v>165</v>
      </c>
      <c r="D96" s="49" t="s">
        <v>172</v>
      </c>
    </row>
  </sheetData>
  <mergeCells count="10">
    <mergeCell ref="A21:C22"/>
    <mergeCell ref="D21:F22"/>
    <mergeCell ref="A48:C48"/>
    <mergeCell ref="A55:B55"/>
    <mergeCell ref="A2:F2"/>
    <mergeCell ref="A3:F3"/>
    <mergeCell ref="A4:F4"/>
    <mergeCell ref="A5:F5"/>
    <mergeCell ref="A10:F10"/>
    <mergeCell ref="A11:F11"/>
  </mergeCells>
  <conditionalFormatting sqref="B64 E32">
    <cfRule type="cellIs" dxfId="978" priority="25" stopIfTrue="1" operator="greaterThan">
      <formula>10</formula>
    </cfRule>
  </conditionalFormatting>
  <conditionalFormatting sqref="B61">
    <cfRule type="cellIs" dxfId="977" priority="26" stopIfTrue="1" operator="greaterThan">
      <formula>15</formula>
    </cfRule>
  </conditionalFormatting>
  <conditionalFormatting sqref="B63">
    <cfRule type="cellIs" dxfId="976" priority="27" stopIfTrue="1" operator="greaterThan">
      <formula>20</formula>
    </cfRule>
  </conditionalFormatting>
  <conditionalFormatting sqref="B62">
    <cfRule type="cellIs" dxfId="975" priority="28" stopIfTrue="1" operator="lessThan">
      <formula>15</formula>
    </cfRule>
    <cfRule type="cellIs" dxfId="974" priority="29" stopIfTrue="1" operator="greaterThan">
      <formula>22</formula>
    </cfRule>
  </conditionalFormatting>
  <conditionalFormatting sqref="E48">
    <cfRule type="cellIs" dxfId="973" priority="30" stopIfTrue="1" operator="lessThan">
      <formula>2.1</formula>
    </cfRule>
    <cfRule type="cellIs" dxfId="972" priority="31" stopIfTrue="1" operator="greaterThan">
      <formula>3</formula>
    </cfRule>
  </conditionalFormatting>
  <conditionalFormatting sqref="E49">
    <cfRule type="cellIs" dxfId="971" priority="32" stopIfTrue="1" operator="lessThan">
      <formula>0.8</formula>
    </cfRule>
    <cfRule type="cellIs" dxfId="970" priority="33" stopIfTrue="1" operator="greaterThan">
      <formula>1.2</formula>
    </cfRule>
  </conditionalFormatting>
  <conditionalFormatting sqref="E53">
    <cfRule type="cellIs" dxfId="969" priority="34" stopIfTrue="1" operator="lessThan">
      <formula>15</formula>
    </cfRule>
    <cfRule type="cellIs" dxfId="968" priority="35" stopIfTrue="1" operator="greaterThan">
      <formula>40</formula>
    </cfRule>
  </conditionalFormatting>
  <conditionalFormatting sqref="E42">
    <cfRule type="cellIs" dxfId="967" priority="36" stopIfTrue="1" operator="lessThan">
      <formula>0.5</formula>
    </cfRule>
    <cfRule type="cellIs" dxfId="966" priority="37" stopIfTrue="1" operator="greaterThan">
      <formula>1.6</formula>
    </cfRule>
  </conditionalFormatting>
  <conditionalFormatting sqref="E43">
    <cfRule type="cellIs" dxfId="965" priority="38" stopIfTrue="1" operator="lessThan">
      <formula>2</formula>
    </cfRule>
    <cfRule type="cellIs" dxfId="964" priority="39" stopIfTrue="1" operator="greaterThan">
      <formula>6.5</formula>
    </cfRule>
  </conditionalFormatting>
  <conditionalFormatting sqref="E44">
    <cfRule type="cellIs" dxfId="963" priority="40" stopIfTrue="1" operator="lessThan">
      <formula>59</formula>
    </cfRule>
    <cfRule type="cellIs" dxfId="962" priority="41" stopIfTrue="1" operator="greaterThan">
      <formula>113</formula>
    </cfRule>
  </conditionalFormatting>
  <conditionalFormatting sqref="E45">
    <cfRule type="cellIs" dxfId="961" priority="42" stopIfTrue="1" operator="lessThan">
      <formula>5</formula>
    </cfRule>
    <cfRule type="cellIs" dxfId="960" priority="43" stopIfTrue="1" operator="greaterThan">
      <formula>12</formula>
    </cfRule>
  </conditionalFormatting>
  <conditionalFormatting sqref="E46">
    <cfRule type="cellIs" dxfId="959" priority="44" stopIfTrue="1" operator="lessThan">
      <formula>40</formula>
    </cfRule>
    <cfRule type="cellIs" dxfId="958" priority="45" stopIfTrue="1" operator="greaterThan">
      <formula>160</formula>
    </cfRule>
  </conditionalFormatting>
  <conditionalFormatting sqref="E47">
    <cfRule type="cellIs" dxfId="957" priority="46" stopIfTrue="1" operator="lessThan">
      <formula>1.2</formula>
    </cfRule>
    <cfRule type="cellIs" dxfId="956" priority="47" stopIfTrue="1" operator="greaterThan">
      <formula>2.4</formula>
    </cfRule>
  </conditionalFormatting>
  <conditionalFormatting sqref="E50">
    <cfRule type="cellIs" dxfId="955" priority="48" stopIfTrue="1" operator="lessThan">
      <formula>3.4</formula>
    </cfRule>
    <cfRule type="cellIs" dxfId="954" priority="49" stopIfTrue="1" operator="greaterThan">
      <formula>5.5</formula>
    </cfRule>
  </conditionalFormatting>
  <conditionalFormatting sqref="E51">
    <cfRule type="cellIs" dxfId="953" priority="50" stopIfTrue="1" operator="lessThan">
      <formula>140</formula>
    </cfRule>
    <cfRule type="cellIs" dxfId="952" priority="51" stopIfTrue="1" operator="greaterThan">
      <formula>155</formula>
    </cfRule>
  </conditionalFormatting>
  <conditionalFormatting sqref="E52">
    <cfRule type="cellIs" dxfId="951" priority="52" stopIfTrue="1" operator="lessThan">
      <formula>100</formula>
    </cfRule>
    <cfRule type="cellIs" dxfId="950" priority="53" stopIfTrue="1" operator="greaterThan">
      <formula>125</formula>
    </cfRule>
  </conditionalFormatting>
  <conditionalFormatting sqref="E54">
    <cfRule type="cellIs" dxfId="949" priority="54" stopIfTrue="1" operator="lessThan">
      <formula>50</formula>
    </cfRule>
    <cfRule type="cellIs" dxfId="948" priority="55" stopIfTrue="1" operator="greaterThan">
      <formula>90</formula>
    </cfRule>
  </conditionalFormatting>
  <conditionalFormatting sqref="E55">
    <cfRule type="cellIs" dxfId="947" priority="56" stopIfTrue="1" operator="lessThan">
      <formula>0.9</formula>
    </cfRule>
    <cfRule type="cellIs" dxfId="946" priority="57" stopIfTrue="1" operator="greaterThan">
      <formula>1.3</formula>
    </cfRule>
  </conditionalFormatting>
  <conditionalFormatting sqref="E56">
    <cfRule type="cellIs" dxfId="945" priority="58" stopIfTrue="1" operator="lessThan">
      <formula>50</formula>
    </cfRule>
    <cfRule type="cellIs" dxfId="944" priority="59" stopIfTrue="1" operator="greaterThan">
      <formula>150</formula>
    </cfRule>
  </conditionalFormatting>
  <conditionalFormatting sqref="E27">
    <cfRule type="cellIs" dxfId="943" priority="60" stopIfTrue="1" operator="lessThan">
      <formula>60</formula>
    </cfRule>
    <cfRule type="cellIs" dxfId="942" priority="61" stopIfTrue="1" operator="greaterThan">
      <formula>80</formula>
    </cfRule>
  </conditionalFormatting>
  <conditionalFormatting sqref="E25">
    <cfRule type="cellIs" dxfId="941" priority="62" stopIfTrue="1" operator="greaterThan">
      <formula>45</formula>
    </cfRule>
  </conditionalFormatting>
  <conditionalFormatting sqref="E28">
    <cfRule type="cellIs" dxfId="940" priority="63" stopIfTrue="1" operator="greaterThan">
      <formula>50</formula>
    </cfRule>
  </conditionalFormatting>
  <conditionalFormatting sqref="E33">
    <cfRule type="cellIs" dxfId="939" priority="64" stopIfTrue="1" operator="greaterThan">
      <formula>7</formula>
    </cfRule>
  </conditionalFormatting>
  <conditionalFormatting sqref="E34">
    <cfRule type="cellIs" dxfId="938" priority="65" stopIfTrue="1" operator="greaterThan">
      <formula>6</formula>
    </cfRule>
  </conditionalFormatting>
  <conditionalFormatting sqref="E36">
    <cfRule type="cellIs" dxfId="937" priority="66" stopIfTrue="1" operator="lessThan">
      <formula>0.1</formula>
    </cfRule>
    <cfRule type="cellIs" dxfId="936" priority="67" stopIfTrue="1" operator="greaterThan">
      <formula>2</formula>
    </cfRule>
  </conditionalFormatting>
  <conditionalFormatting sqref="E37">
    <cfRule type="cellIs" dxfId="935" priority="68" stopIfTrue="1" operator="lessThan">
      <formula>10</formula>
    </cfRule>
    <cfRule type="cellIs" dxfId="934" priority="69" stopIfTrue="1" operator="greaterThan">
      <formula>60</formula>
    </cfRule>
  </conditionalFormatting>
  <conditionalFormatting sqref="E29">
    <cfRule type="cellIs" dxfId="933" priority="70" stopIfTrue="1" operator="greaterThan">
      <formula>60</formula>
    </cfRule>
  </conditionalFormatting>
  <conditionalFormatting sqref="E26">
    <cfRule type="cellIs" dxfId="932" priority="71" stopIfTrue="1" operator="lessThan">
      <formula>30</formula>
    </cfRule>
    <cfRule type="cellIs" dxfId="931" priority="72" stopIfTrue="1" operator="greaterThan">
      <formula>50</formula>
    </cfRule>
  </conditionalFormatting>
  <conditionalFormatting sqref="E30">
    <cfRule type="cellIs" dxfId="930" priority="73" stopIfTrue="1" operator="lessThan">
      <formula>40</formula>
    </cfRule>
    <cfRule type="cellIs" dxfId="929" priority="74" stopIfTrue="1" operator="greaterThan">
      <formula>190</formula>
    </cfRule>
  </conditionalFormatting>
  <conditionalFormatting sqref="E35">
    <cfRule type="cellIs" dxfId="928" priority="75" stopIfTrue="1" operator="greaterThan">
      <formula>12</formula>
    </cfRule>
  </conditionalFormatting>
  <conditionalFormatting sqref="E40">
    <cfRule type="cellIs" dxfId="927" priority="76" stopIfTrue="1" operator="lessThan">
      <formula>4</formula>
    </cfRule>
    <cfRule type="cellIs" dxfId="926" priority="77" stopIfTrue="1" operator="greaterThan">
      <formula>6</formula>
    </cfRule>
  </conditionalFormatting>
  <conditionalFormatting sqref="B76">
    <cfRule type="cellIs" dxfId="925" priority="78" stopIfTrue="1" operator="notBetween">
      <formula>0</formula>
      <formula>0.3</formula>
    </cfRule>
  </conditionalFormatting>
  <conditionalFormatting sqref="B77">
    <cfRule type="cellIs" dxfId="924" priority="79" stopIfTrue="1" operator="notBetween">
      <formula>2.5</formula>
      <formula>12.5</formula>
    </cfRule>
  </conditionalFormatting>
  <conditionalFormatting sqref="B79">
    <cfRule type="cellIs" dxfId="923" priority="80" stopIfTrue="1" operator="notBetween">
      <formula>0</formula>
      <formula>1.5</formula>
    </cfRule>
  </conditionalFormatting>
  <conditionalFormatting sqref="B80">
    <cfRule type="cellIs" dxfId="922" priority="81" stopIfTrue="1" operator="notBetween">
      <formula>0</formula>
      <formula>0.1</formula>
    </cfRule>
  </conditionalFormatting>
  <conditionalFormatting sqref="B82">
    <cfRule type="cellIs" dxfId="921" priority="82" stopIfTrue="1" operator="notBetween">
      <formula>1.5</formula>
      <formula>7</formula>
    </cfRule>
  </conditionalFormatting>
  <conditionalFormatting sqref="B85">
    <cfRule type="cellIs" dxfId="920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919" priority="85" stopIfTrue="1" operator="greaterThan">
      <formula>1</formula>
    </cfRule>
  </conditionalFormatting>
  <conditionalFormatting sqref="E39">
    <cfRule type="cellIs" dxfId="918" priority="86" stopIfTrue="1" operator="greaterThan">
      <formula>300</formula>
    </cfRule>
  </conditionalFormatting>
  <conditionalFormatting sqref="E38">
    <cfRule type="cellIs" dxfId="917" priority="87" stopIfTrue="1" operator="greaterThan">
      <formula>1100</formula>
    </cfRule>
  </conditionalFormatting>
  <conditionalFormatting sqref="E57:E58">
    <cfRule type="cellIs" dxfId="916" priority="88" stopIfTrue="1" operator="lessThan">
      <formula>20</formula>
    </cfRule>
    <cfRule type="cellIs" dxfId="915" priority="89" stopIfTrue="1" operator="greaterThan">
      <formula>250</formula>
    </cfRule>
  </conditionalFormatting>
  <conditionalFormatting sqref="E41">
    <cfRule type="cellIs" dxfId="914" priority="90" stopIfTrue="1" operator="greaterThan">
      <formula>340</formula>
    </cfRule>
  </conditionalFormatting>
  <conditionalFormatting sqref="B47">
    <cfRule type="cellIs" dxfId="913" priority="1" stopIfTrue="1" operator="lessThan">
      <formula>300</formula>
    </cfRule>
    <cfRule type="cellIs" dxfId="912" priority="2" stopIfTrue="1" operator="greaterThan">
      <formula>800</formula>
    </cfRule>
  </conditionalFormatting>
  <conditionalFormatting sqref="B35:B36">
    <cfRule type="cellIs" dxfId="911" priority="3" stopIfTrue="1" operator="greaterThan">
      <formula>5</formula>
    </cfRule>
  </conditionalFormatting>
  <conditionalFormatting sqref="B41">
    <cfRule type="cellIs" dxfId="910" priority="4" stopIfTrue="1" operator="lessThan">
      <formula>30</formula>
    </cfRule>
    <cfRule type="cellIs" dxfId="909" priority="5" stopIfTrue="1" operator="greaterThan">
      <formula>45</formula>
    </cfRule>
  </conditionalFormatting>
  <conditionalFormatting sqref="B39">
    <cfRule type="cellIs" dxfId="908" priority="6" stopIfTrue="1" operator="greaterThan">
      <formula>1</formula>
    </cfRule>
  </conditionalFormatting>
  <conditionalFormatting sqref="B38">
    <cfRule type="cellIs" dxfId="907" priority="7" stopIfTrue="1" operator="lessThan">
      <formula>3</formula>
    </cfRule>
    <cfRule type="cellIs" dxfId="906" priority="8" stopIfTrue="1" operator="greaterThan">
      <formula>5</formula>
    </cfRule>
  </conditionalFormatting>
  <conditionalFormatting sqref="B44">
    <cfRule type="cellIs" dxfId="905" priority="9" stopIfTrue="1" operator="lessThan">
      <formula>1</formula>
    </cfRule>
    <cfRule type="cellIs" dxfId="904" priority="10" stopIfTrue="1" operator="greaterThan">
      <formula>3</formula>
    </cfRule>
  </conditionalFormatting>
  <conditionalFormatting sqref="B25">
    <cfRule type="cellIs" dxfId="903" priority="11" stopIfTrue="1" operator="lessThan">
      <formula>5</formula>
    </cfRule>
    <cfRule type="cellIs" dxfId="902" priority="12" stopIfTrue="1" operator="greaterThan">
      <formula>10</formula>
    </cfRule>
  </conditionalFormatting>
  <conditionalFormatting sqref="B26">
    <cfRule type="cellIs" dxfId="901" priority="13" stopIfTrue="1" operator="lessThan">
      <formula>85</formula>
    </cfRule>
    <cfRule type="cellIs" dxfId="900" priority="14" stopIfTrue="1" operator="greaterThan">
      <formula>150</formula>
    </cfRule>
  </conditionalFormatting>
  <conditionalFormatting sqref="B27">
    <cfRule type="cellIs" dxfId="899" priority="15" stopIfTrue="1" operator="lessThan">
      <formula>0.3</formula>
    </cfRule>
    <cfRule type="cellIs" dxfId="898" priority="16" stopIfTrue="1" operator="greaterThan">
      <formula>0.45</formula>
    </cfRule>
  </conditionalFormatting>
  <conditionalFormatting sqref="B28">
    <cfRule type="cellIs" dxfId="897" priority="17" stopIfTrue="1" operator="lessThan">
      <formula>40</formula>
    </cfRule>
    <cfRule type="cellIs" dxfId="896" priority="18" stopIfTrue="1" operator="greaterThan">
      <formula>60</formula>
    </cfRule>
  </conditionalFormatting>
  <conditionalFormatting sqref="B29">
    <cfRule type="cellIs" dxfId="895" priority="19" stopIfTrue="1" operator="lessThan">
      <formula>13</formula>
    </cfRule>
    <cfRule type="cellIs" dxfId="894" priority="20" stopIfTrue="1" operator="greaterThan">
      <formula>20</formula>
    </cfRule>
  </conditionalFormatting>
  <conditionalFormatting sqref="B30">
    <cfRule type="cellIs" dxfId="893" priority="21" stopIfTrue="1" operator="lessThan">
      <formula>300</formula>
    </cfRule>
    <cfRule type="cellIs" dxfId="892" priority="22" stopIfTrue="1" operator="greaterThan">
      <formula>360</formula>
    </cfRule>
  </conditionalFormatting>
  <conditionalFormatting sqref="B31">
    <cfRule type="cellIs" dxfId="891" priority="23" stopIfTrue="1" operator="lessThan">
      <formula>6</formula>
    </cfRule>
    <cfRule type="cellIs" dxfId="890" priority="24" stopIfTrue="1" operator="greaterThan">
      <formula>15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2ED63-0693-6D44-93B8-C8E4D8B000F5}">
  <dimension ref="A2:F96"/>
  <sheetViews>
    <sheetView workbookViewId="0">
      <selection sqref="A1:F1048576"/>
    </sheetView>
  </sheetViews>
  <sheetFormatPr baseColWidth="10" defaultRowHeight="16" x14ac:dyDescent="0.2"/>
  <cols>
    <col min="1" max="1" width="25.6640625" style="1" customWidth="1"/>
    <col min="2" max="2" width="13" style="2" customWidth="1"/>
    <col min="3" max="3" width="16.5" style="1" customWidth="1"/>
    <col min="4" max="4" width="24.5" style="1" customWidth="1"/>
    <col min="5" max="5" width="14.6640625" style="1" customWidth="1"/>
    <col min="6" max="6" width="18.1640625" style="2" customWidth="1"/>
  </cols>
  <sheetData>
    <row r="2" spans="1:6" ht="18" x14ac:dyDescent="0.2">
      <c r="A2" s="3"/>
      <c r="B2" s="3"/>
      <c r="C2" s="3"/>
      <c r="D2" s="3"/>
      <c r="E2" s="3"/>
      <c r="F2" s="3"/>
    </row>
    <row r="3" spans="1:6" ht="18" x14ac:dyDescent="0.2">
      <c r="A3" s="3"/>
      <c r="B3" s="3"/>
      <c r="C3" s="3"/>
      <c r="D3" s="3"/>
      <c r="E3" s="3"/>
      <c r="F3" s="3"/>
    </row>
    <row r="4" spans="1:6" ht="18" x14ac:dyDescent="0.2">
      <c r="A4" s="3"/>
      <c r="B4" s="3"/>
      <c r="C4" s="3"/>
      <c r="D4" s="3"/>
      <c r="E4" s="3"/>
      <c r="F4" s="3"/>
    </row>
    <row r="5" spans="1:6" ht="18" x14ac:dyDescent="0.2">
      <c r="A5" s="3"/>
      <c r="B5" s="3"/>
      <c r="C5" s="3"/>
      <c r="D5" s="3"/>
      <c r="E5" s="3"/>
      <c r="F5" s="3"/>
    </row>
    <row r="6" spans="1:6" ht="18" x14ac:dyDescent="0.2">
      <c r="A6" s="4"/>
      <c r="B6" s="4"/>
      <c r="C6" s="4"/>
      <c r="D6" s="4"/>
      <c r="E6" s="4"/>
      <c r="F6" s="4"/>
    </row>
    <row r="7" spans="1:6" ht="18" x14ac:dyDescent="0.2">
      <c r="A7" s="4"/>
      <c r="B7" s="4"/>
      <c r="C7" s="4"/>
      <c r="D7" s="4"/>
      <c r="E7" s="4"/>
      <c r="F7" s="4"/>
    </row>
    <row r="8" spans="1:6" ht="18" x14ac:dyDescent="0.2">
      <c r="A8" s="4"/>
      <c r="B8" s="4"/>
      <c r="C8" s="4"/>
      <c r="D8" s="4"/>
      <c r="E8" s="4"/>
      <c r="F8" s="4"/>
    </row>
    <row r="9" spans="1:6" ht="18" x14ac:dyDescent="0.2">
      <c r="A9" s="4"/>
      <c r="B9" s="4"/>
      <c r="C9" s="4"/>
      <c r="D9" s="4"/>
      <c r="E9" s="4"/>
      <c r="F9" s="4"/>
    </row>
    <row r="10" spans="1:6" ht="18" x14ac:dyDescent="0.2">
      <c r="A10" s="3"/>
      <c r="B10" s="3"/>
      <c r="C10" s="3"/>
      <c r="D10" s="3"/>
      <c r="E10" s="3"/>
      <c r="F10" s="3"/>
    </row>
    <row r="11" spans="1:6" ht="20" x14ac:dyDescent="0.2">
      <c r="A11" s="5" t="s">
        <v>0</v>
      </c>
      <c r="B11" s="5"/>
      <c r="C11" s="5"/>
      <c r="D11" s="5"/>
      <c r="E11" s="5"/>
      <c r="F11" s="5"/>
    </row>
    <row r="12" spans="1:6" ht="20" x14ac:dyDescent="0.2">
      <c r="A12" s="6"/>
      <c r="B12" s="7"/>
      <c r="C12" s="7"/>
      <c r="D12" s="7"/>
      <c r="E12" s="6"/>
      <c r="F12" s="8"/>
    </row>
    <row r="13" spans="1:6" ht="20" x14ac:dyDescent="0.2">
      <c r="A13" s="6"/>
      <c r="B13" s="7"/>
      <c r="C13" s="7"/>
      <c r="D13" s="7"/>
      <c r="E13" s="6"/>
      <c r="F13" s="8"/>
    </row>
    <row r="14" spans="1:6" ht="20" x14ac:dyDescent="0.2">
      <c r="A14" s="6"/>
      <c r="B14" s="9"/>
      <c r="C14" s="10"/>
      <c r="D14" s="10"/>
      <c r="E14" s="10"/>
      <c r="F14" s="8"/>
    </row>
    <row r="15" spans="1:6" ht="18" x14ac:dyDescent="0.2">
      <c r="A15" s="11"/>
      <c r="B15" s="9"/>
      <c r="C15" s="12"/>
      <c r="D15" s="12"/>
      <c r="E15" s="12"/>
      <c r="F15" s="13"/>
    </row>
    <row r="16" spans="1:6" ht="18" x14ac:dyDescent="0.2">
      <c r="A16" s="9" t="s">
        <v>173</v>
      </c>
      <c r="B16" s="14"/>
      <c r="C16" s="12"/>
      <c r="D16" s="12"/>
      <c r="E16" s="12"/>
    </row>
    <row r="17" spans="1:6" ht="18" x14ac:dyDescent="0.2">
      <c r="A17" s="9" t="s">
        <v>2</v>
      </c>
      <c r="B17" s="13"/>
      <c r="C17" s="12"/>
      <c r="D17" s="12"/>
      <c r="E17" s="11"/>
    </row>
    <row r="18" spans="1:6" ht="18" x14ac:dyDescent="0.2">
      <c r="A18" s="9" t="s">
        <v>3</v>
      </c>
      <c r="B18" s="13"/>
      <c r="C18" s="12"/>
      <c r="D18" s="12"/>
      <c r="E18" s="12"/>
    </row>
    <row r="19" spans="1:6" ht="18" x14ac:dyDescent="0.2">
      <c r="A19" s="11" t="s">
        <v>4</v>
      </c>
      <c r="B19" s="13"/>
      <c r="C19" s="12"/>
      <c r="D19" s="12"/>
      <c r="E19" s="11" t="s">
        <v>5</v>
      </c>
    </row>
    <row r="20" spans="1:6" ht="18" x14ac:dyDescent="0.2">
      <c r="A20" s="11"/>
      <c r="B20" s="13"/>
      <c r="C20" s="12"/>
      <c r="D20" s="12"/>
      <c r="E20" s="12"/>
    </row>
    <row r="21" spans="1:6" x14ac:dyDescent="0.2">
      <c r="A21" s="15" t="s">
        <v>6</v>
      </c>
      <c r="B21" s="15"/>
      <c r="C21" s="15"/>
      <c r="D21" s="15" t="s">
        <v>7</v>
      </c>
      <c r="E21" s="15"/>
      <c r="F21" s="15"/>
    </row>
    <row r="22" spans="1:6" x14ac:dyDescent="0.2">
      <c r="A22" s="16"/>
      <c r="B22" s="16"/>
      <c r="C22" s="16"/>
      <c r="D22" s="16"/>
      <c r="E22" s="16"/>
      <c r="F22" s="16"/>
    </row>
    <row r="23" spans="1:6" ht="19" x14ac:dyDescent="0.2">
      <c r="A23" s="17" t="s">
        <v>8</v>
      </c>
      <c r="B23" s="17" t="s">
        <v>9</v>
      </c>
      <c r="C23" s="18" t="s">
        <v>10</v>
      </c>
      <c r="D23" s="17" t="s">
        <v>8</v>
      </c>
      <c r="E23" s="17" t="s">
        <v>9</v>
      </c>
      <c r="F23" s="17" t="s">
        <v>10</v>
      </c>
    </row>
    <row r="24" spans="1:6" ht="19" x14ac:dyDescent="0.2">
      <c r="A24" s="19"/>
      <c r="B24" s="20"/>
      <c r="C24" s="21" t="s">
        <v>11</v>
      </c>
      <c r="D24" s="22"/>
      <c r="E24" s="19"/>
      <c r="F24" s="20" t="s">
        <v>11</v>
      </c>
    </row>
    <row r="25" spans="1:6" ht="19" x14ac:dyDescent="0.2">
      <c r="A25" s="23" t="s">
        <v>12</v>
      </c>
      <c r="B25" s="24">
        <v>7.6</v>
      </c>
      <c r="C25" s="25" t="s">
        <v>13</v>
      </c>
      <c r="D25" s="23" t="s">
        <v>14</v>
      </c>
      <c r="E25" s="26">
        <v>40.200000000000003</v>
      </c>
      <c r="F25" s="23" t="s">
        <v>15</v>
      </c>
    </row>
    <row r="26" spans="1:6" ht="17" x14ac:dyDescent="0.2">
      <c r="A26" s="27" t="s">
        <v>16</v>
      </c>
      <c r="B26" s="28">
        <v>115</v>
      </c>
      <c r="C26" s="29" t="s">
        <v>17</v>
      </c>
      <c r="D26" s="27" t="s">
        <v>18</v>
      </c>
      <c r="E26" s="26">
        <v>35.9</v>
      </c>
      <c r="F26" s="27" t="s">
        <v>19</v>
      </c>
    </row>
    <row r="27" spans="1:6" ht="17" x14ac:dyDescent="0.2">
      <c r="A27" s="23" t="s">
        <v>20</v>
      </c>
      <c r="B27" s="30">
        <v>0.43</v>
      </c>
      <c r="C27" s="31" t="s">
        <v>21</v>
      </c>
      <c r="D27" s="23" t="s">
        <v>22</v>
      </c>
      <c r="E27" s="26">
        <v>76.099999999999994</v>
      </c>
      <c r="F27" s="23" t="s">
        <v>23</v>
      </c>
    </row>
    <row r="28" spans="1:6" ht="17" x14ac:dyDescent="0.2">
      <c r="A28" s="27" t="s">
        <v>24</v>
      </c>
      <c r="B28" s="30">
        <v>56</v>
      </c>
      <c r="C28" s="29" t="s">
        <v>25</v>
      </c>
      <c r="D28" s="27" t="s">
        <v>26</v>
      </c>
      <c r="E28" s="26">
        <v>103</v>
      </c>
      <c r="F28" s="27" t="s">
        <v>27</v>
      </c>
    </row>
    <row r="29" spans="1:6" ht="17" x14ac:dyDescent="0.2">
      <c r="A29" s="23" t="s">
        <v>28</v>
      </c>
      <c r="B29" s="32">
        <v>15.1</v>
      </c>
      <c r="C29" s="31" t="s">
        <v>29</v>
      </c>
      <c r="D29" s="23" t="s">
        <v>30</v>
      </c>
      <c r="E29" s="26">
        <v>127</v>
      </c>
      <c r="F29" s="23" t="s">
        <v>31</v>
      </c>
    </row>
    <row r="30" spans="1:6" ht="17" x14ac:dyDescent="0.2">
      <c r="A30" s="27" t="s">
        <v>32</v>
      </c>
      <c r="B30" s="33">
        <v>270</v>
      </c>
      <c r="C30" s="29" t="s">
        <v>33</v>
      </c>
      <c r="D30" s="27" t="s">
        <v>34</v>
      </c>
      <c r="E30" s="26">
        <v>22</v>
      </c>
      <c r="F30" s="27" t="s">
        <v>35</v>
      </c>
    </row>
    <row r="31" spans="1:6" ht="19" x14ac:dyDescent="0.2">
      <c r="A31" s="23" t="s">
        <v>36</v>
      </c>
      <c r="B31" s="30">
        <v>14.9</v>
      </c>
      <c r="C31" s="34" t="s">
        <v>37</v>
      </c>
      <c r="D31" s="23" t="s">
        <v>38</v>
      </c>
      <c r="E31" s="26"/>
      <c r="F31" s="23" t="s">
        <v>39</v>
      </c>
    </row>
    <row r="32" spans="1:6" ht="17" x14ac:dyDescent="0.2">
      <c r="A32" s="35" t="s">
        <v>40</v>
      </c>
      <c r="B32" s="30">
        <v>24.5</v>
      </c>
      <c r="C32" s="36" t="s">
        <v>41</v>
      </c>
      <c r="D32" s="27" t="s">
        <v>42</v>
      </c>
      <c r="E32" s="26"/>
      <c r="F32" s="27" t="s">
        <v>43</v>
      </c>
    </row>
    <row r="33" spans="1:6" ht="17" x14ac:dyDescent="0.2">
      <c r="A33" s="37" t="s">
        <v>44</v>
      </c>
      <c r="B33" s="30"/>
      <c r="C33" s="31"/>
      <c r="D33" s="23" t="s">
        <v>45</v>
      </c>
      <c r="E33" s="26"/>
      <c r="F33" s="23" t="s">
        <v>46</v>
      </c>
    </row>
    <row r="34" spans="1:6" ht="17" x14ac:dyDescent="0.2">
      <c r="A34" s="27" t="s">
        <v>47</v>
      </c>
      <c r="B34" s="33"/>
      <c r="C34" s="29" t="s">
        <v>39</v>
      </c>
      <c r="D34" s="27" t="s">
        <v>48</v>
      </c>
      <c r="E34" s="26"/>
      <c r="F34" s="27" t="s">
        <v>49</v>
      </c>
    </row>
    <row r="35" spans="1:6" ht="17" x14ac:dyDescent="0.2">
      <c r="A35" s="23" t="s">
        <v>50</v>
      </c>
      <c r="B35" s="33"/>
      <c r="C35" s="31" t="s">
        <v>51</v>
      </c>
      <c r="D35" s="23" t="s">
        <v>52</v>
      </c>
      <c r="E35" s="26">
        <v>4.3</v>
      </c>
      <c r="F35" s="23" t="s">
        <v>53</v>
      </c>
    </row>
    <row r="36" spans="1:6" ht="17" x14ac:dyDescent="0.2">
      <c r="A36" s="27" t="s">
        <v>54</v>
      </c>
      <c r="B36" s="33">
        <v>73</v>
      </c>
      <c r="C36" s="29" t="s">
        <v>55</v>
      </c>
      <c r="D36" s="27" t="s">
        <v>56</v>
      </c>
      <c r="E36" s="26">
        <v>0.8</v>
      </c>
      <c r="F36" s="27" t="s">
        <v>57</v>
      </c>
    </row>
    <row r="37" spans="1:6" ht="17" x14ac:dyDescent="0.2">
      <c r="A37" s="23" t="s">
        <v>58</v>
      </c>
      <c r="B37" s="33"/>
      <c r="C37" s="31" t="s">
        <v>39</v>
      </c>
      <c r="D37" s="23" t="s">
        <v>59</v>
      </c>
      <c r="E37" s="26"/>
      <c r="F37" s="23" t="s">
        <v>60</v>
      </c>
    </row>
    <row r="38" spans="1:6" ht="17" x14ac:dyDescent="0.2">
      <c r="A38" s="38" t="s">
        <v>61</v>
      </c>
      <c r="B38" s="33"/>
      <c r="C38" s="36" t="s">
        <v>62</v>
      </c>
      <c r="D38" s="39" t="s">
        <v>63</v>
      </c>
      <c r="E38" s="26">
        <v>2241</v>
      </c>
      <c r="F38" s="27" t="s">
        <v>64</v>
      </c>
    </row>
    <row r="39" spans="1:6" ht="17" x14ac:dyDescent="0.2">
      <c r="A39" s="37" t="s">
        <v>65</v>
      </c>
      <c r="B39" s="33"/>
      <c r="C39" s="31" t="s">
        <v>66</v>
      </c>
      <c r="D39" s="23" t="s">
        <v>67</v>
      </c>
      <c r="E39" s="26">
        <v>66</v>
      </c>
      <c r="F39" s="23" t="s">
        <v>68</v>
      </c>
    </row>
    <row r="40" spans="1:6" ht="17" x14ac:dyDescent="0.2">
      <c r="A40" s="38" t="s">
        <v>69</v>
      </c>
      <c r="B40" s="33"/>
      <c r="C40" s="29"/>
      <c r="D40" s="27" t="s">
        <v>70</v>
      </c>
      <c r="E40" s="26">
        <v>4.8</v>
      </c>
      <c r="F40" s="35" t="s">
        <v>71</v>
      </c>
    </row>
    <row r="41" spans="1:6" ht="17" x14ac:dyDescent="0.2">
      <c r="A41" s="23" t="s">
        <v>72</v>
      </c>
      <c r="B41" s="33">
        <v>23</v>
      </c>
      <c r="C41" s="31" t="s">
        <v>73</v>
      </c>
      <c r="D41" s="40" t="s">
        <v>74</v>
      </c>
      <c r="E41" s="41"/>
      <c r="F41" s="42" t="s">
        <v>75</v>
      </c>
    </row>
    <row r="42" spans="1:6" ht="17" x14ac:dyDescent="0.2">
      <c r="A42" s="27" t="s">
        <v>58</v>
      </c>
      <c r="B42" s="33"/>
      <c r="C42" s="29" t="s">
        <v>39</v>
      </c>
      <c r="D42" s="27" t="s">
        <v>76</v>
      </c>
      <c r="E42" s="26">
        <v>3.3</v>
      </c>
      <c r="F42" s="27" t="s">
        <v>77</v>
      </c>
    </row>
    <row r="43" spans="1:6" ht="17" x14ac:dyDescent="0.2">
      <c r="A43" s="23" t="s">
        <v>78</v>
      </c>
      <c r="B43" s="33"/>
      <c r="C43" s="31" t="s">
        <v>39</v>
      </c>
      <c r="D43" s="23" t="s">
        <v>79</v>
      </c>
      <c r="E43" s="26">
        <v>3.8</v>
      </c>
      <c r="F43" s="23" t="s">
        <v>80</v>
      </c>
    </row>
    <row r="44" spans="1:6" ht="17" x14ac:dyDescent="0.2">
      <c r="A44" s="38" t="s">
        <v>81</v>
      </c>
      <c r="B44" s="33">
        <v>1</v>
      </c>
      <c r="C44" s="36" t="s">
        <v>82</v>
      </c>
      <c r="D44" s="27" t="s">
        <v>83</v>
      </c>
      <c r="E44" s="26"/>
      <c r="F44" s="27" t="s">
        <v>84</v>
      </c>
    </row>
    <row r="45" spans="1:6" ht="17" x14ac:dyDescent="0.2">
      <c r="A45" s="23" t="s">
        <v>85</v>
      </c>
      <c r="B45" s="33"/>
      <c r="C45" s="31" t="s">
        <v>39</v>
      </c>
      <c r="D45" s="23" t="s">
        <v>86</v>
      </c>
      <c r="E45" s="43">
        <v>8.1999999999999993</v>
      </c>
      <c r="F45" s="44" t="s">
        <v>87</v>
      </c>
    </row>
    <row r="46" spans="1:6" ht="17" x14ac:dyDescent="0.2">
      <c r="A46" s="27" t="s">
        <v>88</v>
      </c>
      <c r="B46" s="45">
        <v>3</v>
      </c>
      <c r="C46" s="46"/>
      <c r="D46" s="27" t="s">
        <v>89</v>
      </c>
      <c r="E46" s="26">
        <v>161</v>
      </c>
      <c r="F46" s="27" t="s">
        <v>90</v>
      </c>
    </row>
    <row r="47" spans="1:6" ht="19" x14ac:dyDescent="0.2">
      <c r="A47" s="23" t="s">
        <v>91</v>
      </c>
      <c r="B47" s="28">
        <v>224</v>
      </c>
      <c r="C47" s="31" t="s">
        <v>92</v>
      </c>
      <c r="D47" s="23" t="s">
        <v>93</v>
      </c>
      <c r="E47" s="26">
        <v>1.97</v>
      </c>
      <c r="F47" s="23" t="s">
        <v>94</v>
      </c>
    </row>
    <row r="48" spans="1:6" ht="18" x14ac:dyDescent="0.2">
      <c r="A48" s="47"/>
      <c r="B48" s="47"/>
      <c r="C48" s="48"/>
      <c r="D48" s="27" t="s">
        <v>95</v>
      </c>
      <c r="E48" s="26">
        <v>2.2999999999999998</v>
      </c>
      <c r="F48" s="27" t="s">
        <v>96</v>
      </c>
    </row>
    <row r="49" spans="1:6" ht="17" x14ac:dyDescent="0.2">
      <c r="A49" s="23" t="s">
        <v>97</v>
      </c>
      <c r="B49" s="24"/>
      <c r="C49" s="31"/>
      <c r="D49" s="23" t="s">
        <v>98</v>
      </c>
      <c r="E49" s="26">
        <v>1.1000000000000001</v>
      </c>
      <c r="F49" s="23" t="s">
        <v>99</v>
      </c>
    </row>
    <row r="50" spans="1:6" ht="17" x14ac:dyDescent="0.2">
      <c r="A50" s="49" t="s">
        <v>100</v>
      </c>
      <c r="B50" s="24">
        <v>1.82</v>
      </c>
      <c r="C50" s="29" t="s">
        <v>101</v>
      </c>
      <c r="D50" s="27" t="s">
        <v>102</v>
      </c>
      <c r="E50" s="26"/>
      <c r="F50" s="27" t="s">
        <v>103</v>
      </c>
    </row>
    <row r="51" spans="1:6" ht="17" x14ac:dyDescent="0.2">
      <c r="A51" s="23" t="s">
        <v>104</v>
      </c>
      <c r="B51" s="50"/>
      <c r="C51" s="31"/>
      <c r="D51" s="23" t="s">
        <v>105</v>
      </c>
      <c r="E51" s="26"/>
      <c r="F51" s="23" t="s">
        <v>106</v>
      </c>
    </row>
    <row r="52" spans="1:6" ht="17" x14ac:dyDescent="0.2">
      <c r="A52" s="27" t="s">
        <v>107</v>
      </c>
      <c r="B52" s="50"/>
      <c r="C52" s="29"/>
      <c r="D52" s="27" t="s">
        <v>108</v>
      </c>
      <c r="E52" s="26"/>
      <c r="F52" s="27" t="s">
        <v>109</v>
      </c>
    </row>
    <row r="53" spans="1:6" ht="17" x14ac:dyDescent="0.2">
      <c r="A53" s="23" t="s">
        <v>110</v>
      </c>
      <c r="B53" s="50"/>
      <c r="C53" s="31"/>
      <c r="D53" s="23" t="s">
        <v>111</v>
      </c>
      <c r="E53" s="26"/>
      <c r="F53" s="23" t="s">
        <v>112</v>
      </c>
    </row>
    <row r="54" spans="1:6" ht="17" x14ac:dyDescent="0.2">
      <c r="A54" s="27" t="s">
        <v>113</v>
      </c>
      <c r="B54" s="50"/>
      <c r="C54" s="29"/>
      <c r="D54" s="27" t="s">
        <v>114</v>
      </c>
      <c r="E54" s="26"/>
      <c r="F54" s="27" t="s">
        <v>115</v>
      </c>
    </row>
    <row r="55" spans="1:6" ht="17" x14ac:dyDescent="0.2">
      <c r="A55" s="51" t="s">
        <v>116</v>
      </c>
      <c r="B55" s="52"/>
      <c r="C55" s="53"/>
      <c r="D55" s="23" t="s">
        <v>117</v>
      </c>
      <c r="E55" s="26"/>
      <c r="F55" s="23" t="s">
        <v>118</v>
      </c>
    </row>
    <row r="56" spans="1:6" ht="17" x14ac:dyDescent="0.2">
      <c r="A56" s="54"/>
      <c r="B56" s="55"/>
      <c r="C56" s="46"/>
      <c r="D56" s="27" t="s">
        <v>119</v>
      </c>
      <c r="E56" s="26">
        <v>188</v>
      </c>
      <c r="F56" s="27" t="s">
        <v>120</v>
      </c>
    </row>
    <row r="57" spans="1:6" ht="17" x14ac:dyDescent="0.2">
      <c r="A57" s="56"/>
      <c r="B57" s="55"/>
      <c r="C57" s="46"/>
      <c r="D57" s="27" t="s">
        <v>121</v>
      </c>
      <c r="E57" s="57">
        <v>802</v>
      </c>
      <c r="F57" s="27" t="s">
        <v>122</v>
      </c>
    </row>
    <row r="58" spans="1:6" ht="17" x14ac:dyDescent="0.2">
      <c r="B58" s="58"/>
      <c r="C58" s="59"/>
      <c r="D58" s="27" t="s">
        <v>123</v>
      </c>
      <c r="E58" s="60">
        <v>6.2</v>
      </c>
      <c r="F58" s="27" t="s">
        <v>124</v>
      </c>
    </row>
    <row r="59" spans="1:6" ht="18" x14ac:dyDescent="0.2">
      <c r="B59" s="61"/>
      <c r="C59" s="61"/>
      <c r="E59" s="61"/>
      <c r="F59" s="62"/>
    </row>
    <row r="60" spans="1:6" ht="19" x14ac:dyDescent="0.2">
      <c r="A60" s="61" t="s">
        <v>125</v>
      </c>
      <c r="B60" s="61"/>
      <c r="C60" s="61"/>
      <c r="D60" s="61" t="s">
        <v>126</v>
      </c>
      <c r="E60" s="63"/>
    </row>
    <row r="61" spans="1:6" ht="17" x14ac:dyDescent="0.2">
      <c r="A61" s="27" t="s">
        <v>127</v>
      </c>
      <c r="B61" s="64"/>
      <c r="C61" s="29" t="s">
        <v>128</v>
      </c>
      <c r="D61" s="26" t="s">
        <v>129</v>
      </c>
      <c r="E61" s="65"/>
      <c r="F61" s="65" t="s">
        <v>130</v>
      </c>
    </row>
    <row r="62" spans="1:6" ht="17" x14ac:dyDescent="0.2">
      <c r="A62" s="23" t="s">
        <v>131</v>
      </c>
      <c r="B62" s="66"/>
      <c r="C62" s="31" t="s">
        <v>132</v>
      </c>
      <c r="D62" s="26" t="s">
        <v>133</v>
      </c>
      <c r="E62" s="65"/>
      <c r="F62" s="65" t="s">
        <v>130</v>
      </c>
    </row>
    <row r="63" spans="1:6" ht="17" x14ac:dyDescent="0.2">
      <c r="A63" s="27" t="s">
        <v>134</v>
      </c>
      <c r="B63" s="64"/>
      <c r="C63" s="29" t="s">
        <v>124</v>
      </c>
      <c r="D63" s="26" t="s">
        <v>135</v>
      </c>
      <c r="E63" s="67"/>
      <c r="F63" s="65" t="s">
        <v>136</v>
      </c>
    </row>
    <row r="64" spans="1:6" ht="17" x14ac:dyDescent="0.2">
      <c r="A64" s="27" t="s">
        <v>137</v>
      </c>
      <c r="B64" s="64"/>
      <c r="C64" s="29" t="s">
        <v>43</v>
      </c>
      <c r="D64" s="26" t="s">
        <v>138</v>
      </c>
      <c r="E64" s="65" t="s">
        <v>130</v>
      </c>
      <c r="F64" s="65" t="s">
        <v>130</v>
      </c>
    </row>
    <row r="65" spans="1:6" ht="17" x14ac:dyDescent="0.2">
      <c r="D65" s="26" t="s">
        <v>140</v>
      </c>
      <c r="E65" s="65" t="s">
        <v>130</v>
      </c>
      <c r="F65" s="65" t="s">
        <v>130</v>
      </c>
    </row>
    <row r="66" spans="1:6" ht="17" x14ac:dyDescent="0.2">
      <c r="D66" s="68" t="s">
        <v>141</v>
      </c>
      <c r="E66" s="69"/>
      <c r="F66" s="69" t="s">
        <v>143</v>
      </c>
    </row>
    <row r="68" spans="1:6" x14ac:dyDescent="0.2">
      <c r="A68" s="70"/>
      <c r="B68" s="70"/>
      <c r="C68" s="70"/>
      <c r="D68" s="70"/>
      <c r="F68" s="1"/>
    </row>
    <row r="69" spans="1:6" x14ac:dyDescent="0.2">
      <c r="A69" s="70"/>
      <c r="B69" s="70"/>
      <c r="C69" s="70"/>
      <c r="D69" s="70"/>
      <c r="F69" s="1"/>
    </row>
    <row r="70" spans="1:6" x14ac:dyDescent="0.2">
      <c r="A70" s="70"/>
      <c r="B70" s="70"/>
      <c r="C70" s="70"/>
      <c r="D70" s="70"/>
      <c r="F70" s="1"/>
    </row>
    <row r="71" spans="1:6" ht="18" x14ac:dyDescent="0.2">
      <c r="A71" s="11" t="s">
        <v>144</v>
      </c>
      <c r="B71" s="71"/>
      <c r="C71" s="71"/>
      <c r="D71" s="70"/>
      <c r="F71" s="1"/>
    </row>
    <row r="72" spans="1:6" ht="18" x14ac:dyDescent="0.2">
      <c r="A72" s="62"/>
      <c r="B72" s="62"/>
      <c r="C72" s="62"/>
      <c r="D72" s="70"/>
      <c r="E72" s="59"/>
      <c r="F72" s="72"/>
    </row>
    <row r="73" spans="1:6" ht="19" x14ac:dyDescent="0.2">
      <c r="A73" s="17" t="s">
        <v>8</v>
      </c>
      <c r="B73" s="17" t="s">
        <v>9</v>
      </c>
      <c r="C73" s="17" t="s">
        <v>10</v>
      </c>
    </row>
    <row r="74" spans="1:6" ht="19" x14ac:dyDescent="0.2">
      <c r="A74" s="19"/>
      <c r="B74" s="20"/>
      <c r="C74" s="20" t="s">
        <v>11</v>
      </c>
    </row>
    <row r="75" spans="1:6" ht="19" x14ac:dyDescent="0.2">
      <c r="A75" s="23" t="s">
        <v>145</v>
      </c>
      <c r="B75" s="66">
        <f>B34*B31/100</f>
        <v>0</v>
      </c>
      <c r="C75" s="23" t="s">
        <v>39</v>
      </c>
    </row>
    <row r="76" spans="1:6" ht="19" x14ac:dyDescent="0.2">
      <c r="A76" s="27" t="s">
        <v>146</v>
      </c>
      <c r="B76" s="64">
        <f>B35*B31/100</f>
        <v>0</v>
      </c>
      <c r="C76" s="27" t="s">
        <v>147</v>
      </c>
    </row>
    <row r="77" spans="1:6" ht="19" x14ac:dyDescent="0.2">
      <c r="A77" s="23" t="s">
        <v>148</v>
      </c>
      <c r="B77" s="66">
        <f>B36*B31/100</f>
        <v>10.877000000000001</v>
      </c>
      <c r="C77" s="23" t="s">
        <v>149</v>
      </c>
    </row>
    <row r="78" spans="1:6" ht="19" x14ac:dyDescent="0.2">
      <c r="A78" s="27" t="s">
        <v>150</v>
      </c>
      <c r="B78" s="64">
        <f>B37*B31/100</f>
        <v>0</v>
      </c>
      <c r="C78" s="27" t="s">
        <v>39</v>
      </c>
    </row>
    <row r="79" spans="1:6" ht="19" x14ac:dyDescent="0.2">
      <c r="A79" s="37" t="s">
        <v>151</v>
      </c>
      <c r="B79" s="66">
        <f>B38*B31/100</f>
        <v>0</v>
      </c>
      <c r="C79" s="44" t="s">
        <v>152</v>
      </c>
    </row>
    <row r="80" spans="1:6" ht="19" x14ac:dyDescent="0.2">
      <c r="A80" s="38" t="s">
        <v>153</v>
      </c>
      <c r="B80" s="64">
        <f>B39*B31/100</f>
        <v>0</v>
      </c>
      <c r="C80" s="27" t="s">
        <v>154</v>
      </c>
    </row>
    <row r="81" spans="1:6" ht="19" x14ac:dyDescent="0.2">
      <c r="A81" s="37" t="s">
        <v>155</v>
      </c>
      <c r="B81" s="66">
        <f>B40*B31/100</f>
        <v>0</v>
      </c>
      <c r="C81" s="23"/>
    </row>
    <row r="82" spans="1:6" ht="19" x14ac:dyDescent="0.2">
      <c r="A82" s="27" t="s">
        <v>156</v>
      </c>
      <c r="B82" s="64">
        <f>B41*B31/100</f>
        <v>3.427</v>
      </c>
      <c r="C82" s="27" t="s">
        <v>157</v>
      </c>
    </row>
    <row r="83" spans="1:6" ht="19" x14ac:dyDescent="0.2">
      <c r="A83" s="23" t="s">
        <v>150</v>
      </c>
      <c r="B83" s="66">
        <f>B42*B31/100</f>
        <v>0</v>
      </c>
      <c r="C83" s="23" t="s">
        <v>39</v>
      </c>
    </row>
    <row r="84" spans="1:6" ht="19" x14ac:dyDescent="0.2">
      <c r="A84" s="27" t="s">
        <v>158</v>
      </c>
      <c r="B84" s="64">
        <f>B43*B31/100</f>
        <v>0</v>
      </c>
      <c r="C84" s="27" t="s">
        <v>39</v>
      </c>
    </row>
    <row r="85" spans="1:6" ht="19" x14ac:dyDescent="0.2">
      <c r="A85" s="37" t="s">
        <v>159</v>
      </c>
      <c r="B85" s="66">
        <f>B44*B31/100</f>
        <v>0.14899999999999999</v>
      </c>
      <c r="C85" s="44" t="s">
        <v>160</v>
      </c>
    </row>
    <row r="86" spans="1:6" ht="19" x14ac:dyDescent="0.2">
      <c r="A86" s="27" t="s">
        <v>161</v>
      </c>
      <c r="B86" s="64">
        <f>B45*B31/100</f>
        <v>0</v>
      </c>
      <c r="C86" s="27" t="s">
        <v>39</v>
      </c>
    </row>
    <row r="87" spans="1:6" ht="19" x14ac:dyDescent="0.2">
      <c r="A87" s="23" t="s">
        <v>162</v>
      </c>
      <c r="B87" s="66">
        <f>B46*B31/100</f>
        <v>0.44700000000000001</v>
      </c>
      <c r="C87" s="23"/>
    </row>
    <row r="88" spans="1:6" x14ac:dyDescent="0.2">
      <c r="A88" s="56"/>
      <c r="B88" s="73"/>
      <c r="C88" s="56"/>
    </row>
    <row r="89" spans="1:6" ht="36" x14ac:dyDescent="0.2">
      <c r="A89" s="27" t="s">
        <v>163</v>
      </c>
      <c r="B89" s="73">
        <f>B31-B87</f>
        <v>14.453000000000001</v>
      </c>
      <c r="C89" s="56"/>
    </row>
    <row r="90" spans="1:6" x14ac:dyDescent="0.2">
      <c r="B90" s="74"/>
    </row>
    <row r="91" spans="1:6" ht="19" x14ac:dyDescent="0.2">
      <c r="A91" s="27" t="s">
        <v>164</v>
      </c>
      <c r="B91" s="73">
        <f>B25*B50/100</f>
        <v>0.13832</v>
      </c>
      <c r="C91" s="49" t="s">
        <v>165</v>
      </c>
      <c r="D91" s="49" t="s">
        <v>166</v>
      </c>
      <c r="F91" s="1"/>
    </row>
    <row r="92" spans="1:6" x14ac:dyDescent="0.2">
      <c r="C92" s="40" t="s">
        <v>167</v>
      </c>
      <c r="D92" s="40">
        <v>0.08</v>
      </c>
      <c r="F92" s="1"/>
    </row>
    <row r="93" spans="1:6" x14ac:dyDescent="0.2">
      <c r="A93" s="56"/>
      <c r="B93" s="75"/>
      <c r="C93" s="49" t="s">
        <v>168</v>
      </c>
      <c r="D93" s="49">
        <v>0.1</v>
      </c>
      <c r="F93" s="1"/>
    </row>
    <row r="94" spans="1:6" x14ac:dyDescent="0.2">
      <c r="C94" s="40" t="s">
        <v>169</v>
      </c>
      <c r="D94" s="40" t="s">
        <v>170</v>
      </c>
    </row>
    <row r="95" spans="1:6" x14ac:dyDescent="0.2">
      <c r="A95" s="56"/>
      <c r="B95" s="75"/>
      <c r="C95" s="56"/>
      <c r="D95" s="56"/>
    </row>
    <row r="96" spans="1:6" ht="17" x14ac:dyDescent="0.2">
      <c r="A96" s="27" t="s">
        <v>171</v>
      </c>
      <c r="B96" s="73">
        <f>B50*B27/0.35</f>
        <v>2.2360000000000002</v>
      </c>
      <c r="C96" s="49" t="s">
        <v>165</v>
      </c>
      <c r="D96" s="49" t="s">
        <v>172</v>
      </c>
    </row>
  </sheetData>
  <mergeCells count="10">
    <mergeCell ref="A21:C22"/>
    <mergeCell ref="D21:F22"/>
    <mergeCell ref="A48:C48"/>
    <mergeCell ref="A55:B55"/>
    <mergeCell ref="A2:F2"/>
    <mergeCell ref="A3:F3"/>
    <mergeCell ref="A4:F4"/>
    <mergeCell ref="A5:F5"/>
    <mergeCell ref="A10:F10"/>
    <mergeCell ref="A11:F11"/>
  </mergeCells>
  <conditionalFormatting sqref="B64 E32">
    <cfRule type="cellIs" dxfId="889" priority="25" stopIfTrue="1" operator="greaterThan">
      <formula>10</formula>
    </cfRule>
  </conditionalFormatting>
  <conditionalFormatting sqref="B61">
    <cfRule type="cellIs" dxfId="888" priority="26" stopIfTrue="1" operator="greaterThan">
      <formula>15</formula>
    </cfRule>
  </conditionalFormatting>
  <conditionalFormatting sqref="B63">
    <cfRule type="cellIs" dxfId="887" priority="27" stopIfTrue="1" operator="greaterThan">
      <formula>20</formula>
    </cfRule>
  </conditionalFormatting>
  <conditionalFormatting sqref="B62">
    <cfRule type="cellIs" dxfId="886" priority="28" stopIfTrue="1" operator="lessThan">
      <formula>15</formula>
    </cfRule>
    <cfRule type="cellIs" dxfId="885" priority="29" stopIfTrue="1" operator="greaterThan">
      <formula>22</formula>
    </cfRule>
  </conditionalFormatting>
  <conditionalFormatting sqref="E48">
    <cfRule type="cellIs" dxfId="884" priority="30" stopIfTrue="1" operator="lessThan">
      <formula>2.1</formula>
    </cfRule>
    <cfRule type="cellIs" dxfId="883" priority="31" stopIfTrue="1" operator="greaterThan">
      <formula>3</formula>
    </cfRule>
  </conditionalFormatting>
  <conditionalFormatting sqref="E49">
    <cfRule type="cellIs" dxfId="882" priority="32" stopIfTrue="1" operator="lessThan">
      <formula>0.8</formula>
    </cfRule>
    <cfRule type="cellIs" dxfId="881" priority="33" stopIfTrue="1" operator="greaterThan">
      <formula>1.2</formula>
    </cfRule>
  </conditionalFormatting>
  <conditionalFormatting sqref="E53">
    <cfRule type="cellIs" dxfId="880" priority="34" stopIfTrue="1" operator="lessThan">
      <formula>15</formula>
    </cfRule>
    <cfRule type="cellIs" dxfId="879" priority="35" stopIfTrue="1" operator="greaterThan">
      <formula>40</formula>
    </cfRule>
  </conditionalFormatting>
  <conditionalFormatting sqref="E42">
    <cfRule type="cellIs" dxfId="878" priority="36" stopIfTrue="1" operator="lessThan">
      <formula>0.5</formula>
    </cfRule>
    <cfRule type="cellIs" dxfId="877" priority="37" stopIfTrue="1" operator="greaterThan">
      <formula>1.6</formula>
    </cfRule>
  </conditionalFormatting>
  <conditionalFormatting sqref="E43">
    <cfRule type="cellIs" dxfId="876" priority="38" stopIfTrue="1" operator="lessThan">
      <formula>2</formula>
    </cfRule>
    <cfRule type="cellIs" dxfId="875" priority="39" stopIfTrue="1" operator="greaterThan">
      <formula>6.5</formula>
    </cfRule>
  </conditionalFormatting>
  <conditionalFormatting sqref="E44">
    <cfRule type="cellIs" dxfId="874" priority="40" stopIfTrue="1" operator="lessThan">
      <formula>59</formula>
    </cfRule>
    <cfRule type="cellIs" dxfId="873" priority="41" stopIfTrue="1" operator="greaterThan">
      <formula>113</formula>
    </cfRule>
  </conditionalFormatting>
  <conditionalFormatting sqref="E45">
    <cfRule type="cellIs" dxfId="872" priority="42" stopIfTrue="1" operator="lessThan">
      <formula>5</formula>
    </cfRule>
    <cfRule type="cellIs" dxfId="871" priority="43" stopIfTrue="1" operator="greaterThan">
      <formula>12</formula>
    </cfRule>
  </conditionalFormatting>
  <conditionalFormatting sqref="E46">
    <cfRule type="cellIs" dxfId="870" priority="44" stopIfTrue="1" operator="lessThan">
      <formula>40</formula>
    </cfRule>
    <cfRule type="cellIs" dxfId="869" priority="45" stopIfTrue="1" operator="greaterThan">
      <formula>160</formula>
    </cfRule>
  </conditionalFormatting>
  <conditionalFormatting sqref="E47">
    <cfRule type="cellIs" dxfId="868" priority="46" stopIfTrue="1" operator="lessThan">
      <formula>1.2</formula>
    </cfRule>
    <cfRule type="cellIs" dxfId="867" priority="47" stopIfTrue="1" operator="greaterThan">
      <formula>2.4</formula>
    </cfRule>
  </conditionalFormatting>
  <conditionalFormatting sqref="E50">
    <cfRule type="cellIs" dxfId="866" priority="48" stopIfTrue="1" operator="lessThan">
      <formula>3.4</formula>
    </cfRule>
    <cfRule type="cellIs" dxfId="865" priority="49" stopIfTrue="1" operator="greaterThan">
      <formula>5.5</formula>
    </cfRule>
  </conditionalFormatting>
  <conditionalFormatting sqref="E51">
    <cfRule type="cellIs" dxfId="864" priority="50" stopIfTrue="1" operator="lessThan">
      <formula>140</formula>
    </cfRule>
    <cfRule type="cellIs" dxfId="863" priority="51" stopIfTrue="1" operator="greaterThan">
      <formula>155</formula>
    </cfRule>
  </conditionalFormatting>
  <conditionalFormatting sqref="E52">
    <cfRule type="cellIs" dxfId="862" priority="52" stopIfTrue="1" operator="lessThan">
      <formula>100</formula>
    </cfRule>
    <cfRule type="cellIs" dxfId="861" priority="53" stopIfTrue="1" operator="greaterThan">
      <formula>125</formula>
    </cfRule>
  </conditionalFormatting>
  <conditionalFormatting sqref="E54">
    <cfRule type="cellIs" dxfId="860" priority="54" stopIfTrue="1" operator="lessThan">
      <formula>50</formula>
    </cfRule>
    <cfRule type="cellIs" dxfId="859" priority="55" stopIfTrue="1" operator="greaterThan">
      <formula>90</formula>
    </cfRule>
  </conditionalFormatting>
  <conditionalFormatting sqref="E55">
    <cfRule type="cellIs" dxfId="858" priority="56" stopIfTrue="1" operator="lessThan">
      <formula>0.9</formula>
    </cfRule>
    <cfRule type="cellIs" dxfId="857" priority="57" stopIfTrue="1" operator="greaterThan">
      <formula>1.3</formula>
    </cfRule>
  </conditionalFormatting>
  <conditionalFormatting sqref="E56">
    <cfRule type="cellIs" dxfId="856" priority="58" stopIfTrue="1" operator="lessThan">
      <formula>50</formula>
    </cfRule>
    <cfRule type="cellIs" dxfId="855" priority="59" stopIfTrue="1" operator="greaterThan">
      <formula>150</formula>
    </cfRule>
  </conditionalFormatting>
  <conditionalFormatting sqref="E27">
    <cfRule type="cellIs" dxfId="854" priority="60" stopIfTrue="1" operator="lessThan">
      <formula>60</formula>
    </cfRule>
    <cfRule type="cellIs" dxfId="853" priority="61" stopIfTrue="1" operator="greaterThan">
      <formula>80</formula>
    </cfRule>
  </conditionalFormatting>
  <conditionalFormatting sqref="E25">
    <cfRule type="cellIs" dxfId="852" priority="62" stopIfTrue="1" operator="greaterThan">
      <formula>45</formula>
    </cfRule>
  </conditionalFormatting>
  <conditionalFormatting sqref="E28">
    <cfRule type="cellIs" dxfId="851" priority="63" stopIfTrue="1" operator="greaterThan">
      <formula>50</formula>
    </cfRule>
  </conditionalFormatting>
  <conditionalFormatting sqref="E33">
    <cfRule type="cellIs" dxfId="850" priority="64" stopIfTrue="1" operator="greaterThan">
      <formula>7</formula>
    </cfRule>
  </conditionalFormatting>
  <conditionalFormatting sqref="E34">
    <cfRule type="cellIs" dxfId="849" priority="65" stopIfTrue="1" operator="greaterThan">
      <formula>6</formula>
    </cfRule>
  </conditionalFormatting>
  <conditionalFormatting sqref="E36">
    <cfRule type="cellIs" dxfId="848" priority="66" stopIfTrue="1" operator="lessThan">
      <formula>0.1</formula>
    </cfRule>
    <cfRule type="cellIs" dxfId="847" priority="67" stopIfTrue="1" operator="greaterThan">
      <formula>2</formula>
    </cfRule>
  </conditionalFormatting>
  <conditionalFormatting sqref="E37">
    <cfRule type="cellIs" dxfId="846" priority="68" stopIfTrue="1" operator="lessThan">
      <formula>10</formula>
    </cfRule>
    <cfRule type="cellIs" dxfId="845" priority="69" stopIfTrue="1" operator="greaterThan">
      <formula>60</formula>
    </cfRule>
  </conditionalFormatting>
  <conditionalFormatting sqref="E29">
    <cfRule type="cellIs" dxfId="844" priority="70" stopIfTrue="1" operator="greaterThan">
      <formula>60</formula>
    </cfRule>
  </conditionalFormatting>
  <conditionalFormatting sqref="E26">
    <cfRule type="cellIs" dxfId="843" priority="71" stopIfTrue="1" operator="lessThan">
      <formula>30</formula>
    </cfRule>
    <cfRule type="cellIs" dxfId="842" priority="72" stopIfTrue="1" operator="greaterThan">
      <formula>50</formula>
    </cfRule>
  </conditionalFormatting>
  <conditionalFormatting sqref="E30">
    <cfRule type="cellIs" dxfId="841" priority="73" stopIfTrue="1" operator="lessThan">
      <formula>40</formula>
    </cfRule>
    <cfRule type="cellIs" dxfId="840" priority="74" stopIfTrue="1" operator="greaterThan">
      <formula>190</formula>
    </cfRule>
  </conditionalFormatting>
  <conditionalFormatting sqref="E35">
    <cfRule type="cellIs" dxfId="839" priority="75" stopIfTrue="1" operator="greaterThan">
      <formula>12</formula>
    </cfRule>
  </conditionalFormatting>
  <conditionalFormatting sqref="E40">
    <cfRule type="cellIs" dxfId="838" priority="76" stopIfTrue="1" operator="lessThan">
      <formula>4</formula>
    </cfRule>
    <cfRule type="cellIs" dxfId="837" priority="77" stopIfTrue="1" operator="greaterThan">
      <formula>6</formula>
    </cfRule>
  </conditionalFormatting>
  <conditionalFormatting sqref="B76">
    <cfRule type="cellIs" dxfId="836" priority="78" stopIfTrue="1" operator="notBetween">
      <formula>0</formula>
      <formula>0.3</formula>
    </cfRule>
  </conditionalFormatting>
  <conditionalFormatting sqref="B77">
    <cfRule type="cellIs" dxfId="835" priority="79" stopIfTrue="1" operator="notBetween">
      <formula>2.5</formula>
      <formula>12.5</formula>
    </cfRule>
  </conditionalFormatting>
  <conditionalFormatting sqref="B79">
    <cfRule type="cellIs" dxfId="834" priority="80" stopIfTrue="1" operator="notBetween">
      <formula>0</formula>
      <formula>1.5</formula>
    </cfRule>
  </conditionalFormatting>
  <conditionalFormatting sqref="B80">
    <cfRule type="cellIs" dxfId="833" priority="81" stopIfTrue="1" operator="notBetween">
      <formula>0</formula>
      <formula>0.1</formula>
    </cfRule>
  </conditionalFormatting>
  <conditionalFormatting sqref="B82">
    <cfRule type="cellIs" dxfId="832" priority="82" stopIfTrue="1" operator="notBetween">
      <formula>1.5</formula>
      <formula>7</formula>
    </cfRule>
  </conditionalFormatting>
  <conditionalFormatting sqref="B85">
    <cfRule type="cellIs" dxfId="831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830" priority="85" stopIfTrue="1" operator="greaterThan">
      <formula>1</formula>
    </cfRule>
  </conditionalFormatting>
  <conditionalFormatting sqref="E39">
    <cfRule type="cellIs" dxfId="829" priority="86" stopIfTrue="1" operator="greaterThan">
      <formula>300</formula>
    </cfRule>
  </conditionalFormatting>
  <conditionalFormatting sqref="E38">
    <cfRule type="cellIs" dxfId="828" priority="87" stopIfTrue="1" operator="greaterThan">
      <formula>1100</formula>
    </cfRule>
  </conditionalFormatting>
  <conditionalFormatting sqref="E57:E58">
    <cfRule type="cellIs" dxfId="827" priority="88" stopIfTrue="1" operator="lessThan">
      <formula>20</formula>
    </cfRule>
    <cfRule type="cellIs" dxfId="826" priority="89" stopIfTrue="1" operator="greaterThan">
      <formula>250</formula>
    </cfRule>
  </conditionalFormatting>
  <conditionalFormatting sqref="E41">
    <cfRule type="cellIs" dxfId="825" priority="90" stopIfTrue="1" operator="greaterThan">
      <formula>340</formula>
    </cfRule>
  </conditionalFormatting>
  <conditionalFormatting sqref="B47">
    <cfRule type="cellIs" dxfId="824" priority="1" stopIfTrue="1" operator="lessThan">
      <formula>300</formula>
    </cfRule>
    <cfRule type="cellIs" dxfId="823" priority="2" stopIfTrue="1" operator="greaterThan">
      <formula>800</formula>
    </cfRule>
  </conditionalFormatting>
  <conditionalFormatting sqref="B35:B36">
    <cfRule type="cellIs" dxfId="822" priority="3" stopIfTrue="1" operator="greaterThan">
      <formula>5</formula>
    </cfRule>
  </conditionalFormatting>
  <conditionalFormatting sqref="B41">
    <cfRule type="cellIs" dxfId="821" priority="4" stopIfTrue="1" operator="lessThan">
      <formula>30</formula>
    </cfRule>
    <cfRule type="cellIs" dxfId="820" priority="5" stopIfTrue="1" operator="greaterThan">
      <formula>45</formula>
    </cfRule>
  </conditionalFormatting>
  <conditionalFormatting sqref="B39">
    <cfRule type="cellIs" dxfId="819" priority="6" stopIfTrue="1" operator="greaterThan">
      <formula>1</formula>
    </cfRule>
  </conditionalFormatting>
  <conditionalFormatting sqref="B38">
    <cfRule type="cellIs" dxfId="818" priority="7" stopIfTrue="1" operator="lessThan">
      <formula>3</formula>
    </cfRule>
    <cfRule type="cellIs" dxfId="817" priority="8" stopIfTrue="1" operator="greaterThan">
      <formula>5</formula>
    </cfRule>
  </conditionalFormatting>
  <conditionalFormatting sqref="B44">
    <cfRule type="cellIs" dxfId="816" priority="9" stopIfTrue="1" operator="lessThan">
      <formula>1</formula>
    </cfRule>
    <cfRule type="cellIs" dxfId="815" priority="10" stopIfTrue="1" operator="greaterThan">
      <formula>3</formula>
    </cfRule>
  </conditionalFormatting>
  <conditionalFormatting sqref="B25">
    <cfRule type="cellIs" dxfId="814" priority="11" stopIfTrue="1" operator="lessThan">
      <formula>5</formula>
    </cfRule>
    <cfRule type="cellIs" dxfId="813" priority="12" stopIfTrue="1" operator="greaterThan">
      <formula>10</formula>
    </cfRule>
  </conditionalFormatting>
  <conditionalFormatting sqref="B26">
    <cfRule type="cellIs" dxfId="812" priority="13" stopIfTrue="1" operator="lessThan">
      <formula>85</formula>
    </cfRule>
    <cfRule type="cellIs" dxfId="811" priority="14" stopIfTrue="1" operator="greaterThan">
      <formula>150</formula>
    </cfRule>
  </conditionalFormatting>
  <conditionalFormatting sqref="B27">
    <cfRule type="cellIs" dxfId="810" priority="15" stopIfTrue="1" operator="lessThan">
      <formula>0.3</formula>
    </cfRule>
    <cfRule type="cellIs" dxfId="809" priority="16" stopIfTrue="1" operator="greaterThan">
      <formula>0.45</formula>
    </cfRule>
  </conditionalFormatting>
  <conditionalFormatting sqref="B28">
    <cfRule type="cellIs" dxfId="808" priority="17" stopIfTrue="1" operator="lessThan">
      <formula>40</formula>
    </cfRule>
    <cfRule type="cellIs" dxfId="807" priority="18" stopIfTrue="1" operator="greaterThan">
      <formula>60</formula>
    </cfRule>
  </conditionalFormatting>
  <conditionalFormatting sqref="B29">
    <cfRule type="cellIs" dxfId="806" priority="19" stopIfTrue="1" operator="lessThan">
      <formula>13</formula>
    </cfRule>
    <cfRule type="cellIs" dxfId="805" priority="20" stopIfTrue="1" operator="greaterThan">
      <formula>20</formula>
    </cfRule>
  </conditionalFormatting>
  <conditionalFormatting sqref="B30">
    <cfRule type="cellIs" dxfId="804" priority="21" stopIfTrue="1" operator="lessThan">
      <formula>300</formula>
    </cfRule>
    <cfRule type="cellIs" dxfId="803" priority="22" stopIfTrue="1" operator="greaterThan">
      <formula>360</formula>
    </cfRule>
  </conditionalFormatting>
  <conditionalFormatting sqref="B31">
    <cfRule type="cellIs" dxfId="802" priority="23" stopIfTrue="1" operator="lessThan">
      <formula>6</formula>
    </cfRule>
    <cfRule type="cellIs" dxfId="801" priority="24" stopIfTrue="1" operator="greaterThan">
      <formula>15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59410-3FF4-3749-87BD-23BA85B375A0}">
  <dimension ref="A2:F96"/>
  <sheetViews>
    <sheetView workbookViewId="0">
      <selection sqref="A1:F1048576"/>
    </sheetView>
  </sheetViews>
  <sheetFormatPr baseColWidth="10" defaultRowHeight="16" x14ac:dyDescent="0.2"/>
  <cols>
    <col min="1" max="1" width="25.6640625" style="1" customWidth="1"/>
    <col min="2" max="2" width="13" style="2" customWidth="1"/>
    <col min="3" max="3" width="16.5" style="1" customWidth="1"/>
    <col min="4" max="4" width="24.5" style="1" customWidth="1"/>
    <col min="5" max="5" width="14.6640625" style="1" customWidth="1"/>
    <col min="6" max="6" width="18.1640625" style="2" customWidth="1"/>
  </cols>
  <sheetData>
    <row r="2" spans="1:6" ht="18" x14ac:dyDescent="0.2">
      <c r="A2" s="3"/>
      <c r="B2" s="3"/>
      <c r="C2" s="3"/>
      <c r="D2" s="3"/>
      <c r="E2" s="3"/>
      <c r="F2" s="3"/>
    </row>
    <row r="3" spans="1:6" ht="18" x14ac:dyDescent="0.2">
      <c r="A3" s="3"/>
      <c r="B3" s="3"/>
      <c r="C3" s="3"/>
      <c r="D3" s="3"/>
      <c r="E3" s="3"/>
      <c r="F3" s="3"/>
    </row>
    <row r="4" spans="1:6" ht="18" x14ac:dyDescent="0.2">
      <c r="A4" s="3"/>
      <c r="B4" s="3"/>
      <c r="C4" s="3"/>
      <c r="D4" s="3"/>
      <c r="E4" s="3"/>
      <c r="F4" s="3"/>
    </row>
    <row r="5" spans="1:6" ht="18" x14ac:dyDescent="0.2">
      <c r="A5" s="3"/>
      <c r="B5" s="3"/>
      <c r="C5" s="3"/>
      <c r="D5" s="3"/>
      <c r="E5" s="3"/>
      <c r="F5" s="3"/>
    </row>
    <row r="6" spans="1:6" ht="18" x14ac:dyDescent="0.2">
      <c r="A6" s="4"/>
      <c r="B6" s="4"/>
      <c r="C6" s="4"/>
      <c r="D6" s="4"/>
      <c r="E6" s="4"/>
      <c r="F6" s="4"/>
    </row>
    <row r="7" spans="1:6" ht="18" x14ac:dyDescent="0.2">
      <c r="A7" s="4"/>
      <c r="B7" s="4"/>
      <c r="C7" s="4"/>
      <c r="D7" s="4"/>
      <c r="E7" s="4"/>
      <c r="F7" s="4"/>
    </row>
    <row r="8" spans="1:6" ht="18" x14ac:dyDescent="0.2">
      <c r="A8" s="4"/>
      <c r="B8" s="4"/>
      <c r="C8" s="4"/>
      <c r="D8" s="4"/>
      <c r="E8" s="4"/>
      <c r="F8" s="4"/>
    </row>
    <row r="9" spans="1:6" ht="18" x14ac:dyDescent="0.2">
      <c r="A9" s="4"/>
      <c r="B9" s="4"/>
      <c r="C9" s="4"/>
      <c r="D9" s="4"/>
      <c r="E9" s="4"/>
      <c r="F9" s="4"/>
    </row>
    <row r="10" spans="1:6" ht="18" x14ac:dyDescent="0.2">
      <c r="A10" s="3"/>
      <c r="B10" s="3"/>
      <c r="C10" s="3"/>
      <c r="D10" s="3"/>
      <c r="E10" s="3"/>
      <c r="F10" s="3"/>
    </row>
    <row r="11" spans="1:6" ht="20" x14ac:dyDescent="0.2">
      <c r="A11" s="5" t="s">
        <v>0</v>
      </c>
      <c r="B11" s="5"/>
      <c r="C11" s="5"/>
      <c r="D11" s="5"/>
      <c r="E11" s="5"/>
      <c r="F11" s="5"/>
    </row>
    <row r="12" spans="1:6" ht="20" x14ac:dyDescent="0.2">
      <c r="A12" s="6"/>
      <c r="B12" s="7"/>
      <c r="C12" s="7"/>
      <c r="D12" s="7"/>
      <c r="E12" s="6"/>
      <c r="F12" s="8"/>
    </row>
    <row r="13" spans="1:6" ht="20" x14ac:dyDescent="0.2">
      <c r="A13" s="6"/>
      <c r="B13" s="7"/>
      <c r="C13" s="7"/>
      <c r="D13" s="7"/>
      <c r="E13" s="6"/>
      <c r="F13" s="8"/>
    </row>
    <row r="14" spans="1:6" ht="20" x14ac:dyDescent="0.2">
      <c r="A14" s="6"/>
      <c r="B14" s="9"/>
      <c r="C14" s="12"/>
      <c r="D14" s="12"/>
      <c r="E14" s="12"/>
      <c r="F14" s="8"/>
    </row>
    <row r="15" spans="1:6" ht="18" x14ac:dyDescent="0.2">
      <c r="A15" s="11"/>
      <c r="B15" s="9"/>
      <c r="C15" s="12"/>
      <c r="D15" s="12"/>
      <c r="E15" s="12"/>
      <c r="F15" s="13"/>
    </row>
    <row r="16" spans="1:6" ht="18" x14ac:dyDescent="0.2">
      <c r="A16" s="9" t="s">
        <v>174</v>
      </c>
      <c r="B16" s="14"/>
      <c r="C16" s="12"/>
      <c r="D16" s="12"/>
      <c r="E16" s="12"/>
    </row>
    <row r="17" spans="1:6" ht="18" x14ac:dyDescent="0.2">
      <c r="A17" s="9" t="s">
        <v>2</v>
      </c>
      <c r="B17" s="13"/>
      <c r="C17" s="12"/>
      <c r="D17" s="12"/>
      <c r="E17" s="11"/>
    </row>
    <row r="18" spans="1:6" ht="18" x14ac:dyDescent="0.2">
      <c r="A18" s="9" t="s">
        <v>3</v>
      </c>
      <c r="B18" s="13"/>
      <c r="C18" s="12"/>
      <c r="D18" s="12"/>
      <c r="E18" s="12"/>
    </row>
    <row r="19" spans="1:6" ht="18" x14ac:dyDescent="0.2">
      <c r="A19" s="11" t="s">
        <v>4</v>
      </c>
      <c r="B19" s="13"/>
      <c r="C19" s="12"/>
      <c r="D19" s="12"/>
      <c r="E19" s="11" t="s">
        <v>5</v>
      </c>
    </row>
    <row r="20" spans="1:6" ht="18" x14ac:dyDescent="0.2">
      <c r="A20" s="11"/>
      <c r="B20" s="13"/>
      <c r="C20" s="12"/>
      <c r="D20" s="12"/>
      <c r="E20" s="12"/>
    </row>
    <row r="21" spans="1:6" x14ac:dyDescent="0.2">
      <c r="A21" s="15" t="s">
        <v>6</v>
      </c>
      <c r="B21" s="15"/>
      <c r="C21" s="15"/>
      <c r="D21" s="15" t="s">
        <v>7</v>
      </c>
      <c r="E21" s="15"/>
      <c r="F21" s="15"/>
    </row>
    <row r="22" spans="1:6" x14ac:dyDescent="0.2">
      <c r="A22" s="16"/>
      <c r="B22" s="16"/>
      <c r="C22" s="16"/>
      <c r="D22" s="16"/>
      <c r="E22" s="16"/>
      <c r="F22" s="16"/>
    </row>
    <row r="23" spans="1:6" ht="19" x14ac:dyDescent="0.2">
      <c r="A23" s="17" t="s">
        <v>8</v>
      </c>
      <c r="B23" s="17" t="s">
        <v>9</v>
      </c>
      <c r="C23" s="18" t="s">
        <v>10</v>
      </c>
      <c r="D23" s="17" t="s">
        <v>8</v>
      </c>
      <c r="E23" s="17" t="s">
        <v>9</v>
      </c>
      <c r="F23" s="17" t="s">
        <v>10</v>
      </c>
    </row>
    <row r="24" spans="1:6" ht="19" x14ac:dyDescent="0.2">
      <c r="A24" s="19"/>
      <c r="B24" s="20"/>
      <c r="C24" s="21" t="s">
        <v>11</v>
      </c>
      <c r="D24" s="22"/>
      <c r="E24" s="19"/>
      <c r="F24" s="20" t="s">
        <v>11</v>
      </c>
    </row>
    <row r="25" spans="1:6" ht="19" x14ac:dyDescent="0.2">
      <c r="A25" s="23" t="s">
        <v>12</v>
      </c>
      <c r="B25" s="24">
        <v>8.75</v>
      </c>
      <c r="C25" s="25" t="s">
        <v>13</v>
      </c>
      <c r="D25" s="23" t="s">
        <v>14</v>
      </c>
      <c r="E25" s="26">
        <v>41</v>
      </c>
      <c r="F25" s="23" t="s">
        <v>15</v>
      </c>
    </row>
    <row r="26" spans="1:6" ht="17" x14ac:dyDescent="0.2">
      <c r="A26" s="27" t="s">
        <v>16</v>
      </c>
      <c r="B26" s="28"/>
      <c r="C26" s="29" t="s">
        <v>17</v>
      </c>
      <c r="D26" s="27" t="s">
        <v>18</v>
      </c>
      <c r="E26" s="26">
        <v>38.5</v>
      </c>
      <c r="F26" s="27" t="s">
        <v>19</v>
      </c>
    </row>
    <row r="27" spans="1:6" ht="17" x14ac:dyDescent="0.2">
      <c r="A27" s="23" t="s">
        <v>20</v>
      </c>
      <c r="B27" s="30"/>
      <c r="C27" s="31" t="s">
        <v>21</v>
      </c>
      <c r="D27" s="23" t="s">
        <v>22</v>
      </c>
      <c r="E27" s="26">
        <v>79.5</v>
      </c>
      <c r="F27" s="23" t="s">
        <v>23</v>
      </c>
    </row>
    <row r="28" spans="1:6" ht="17" x14ac:dyDescent="0.2">
      <c r="A28" s="27" t="s">
        <v>24</v>
      </c>
      <c r="B28" s="30"/>
      <c r="C28" s="29" t="s">
        <v>25</v>
      </c>
      <c r="D28" s="27" t="s">
        <v>26</v>
      </c>
      <c r="E28" s="26">
        <v>26</v>
      </c>
      <c r="F28" s="27" t="s">
        <v>27</v>
      </c>
    </row>
    <row r="29" spans="1:6" ht="17" x14ac:dyDescent="0.2">
      <c r="A29" s="23" t="s">
        <v>28</v>
      </c>
      <c r="B29" s="32"/>
      <c r="C29" s="31" t="s">
        <v>29</v>
      </c>
      <c r="D29" s="23" t="s">
        <v>30</v>
      </c>
      <c r="E29" s="26">
        <v>55</v>
      </c>
      <c r="F29" s="23" t="s">
        <v>31</v>
      </c>
    </row>
    <row r="30" spans="1:6" ht="17" x14ac:dyDescent="0.2">
      <c r="A30" s="27" t="s">
        <v>32</v>
      </c>
      <c r="B30" s="33"/>
      <c r="C30" s="29" t="s">
        <v>33</v>
      </c>
      <c r="D30" s="27" t="s">
        <v>34</v>
      </c>
      <c r="E30" s="26">
        <v>22</v>
      </c>
      <c r="F30" s="27" t="s">
        <v>35</v>
      </c>
    </row>
    <row r="31" spans="1:6" ht="19" x14ac:dyDescent="0.2">
      <c r="A31" s="23" t="s">
        <v>36</v>
      </c>
      <c r="B31" s="30">
        <v>10.1</v>
      </c>
      <c r="C31" s="34" t="s">
        <v>37</v>
      </c>
      <c r="D31" s="23" t="s">
        <v>38</v>
      </c>
      <c r="E31" s="26"/>
      <c r="F31" s="23" t="s">
        <v>39</v>
      </c>
    </row>
    <row r="32" spans="1:6" ht="17" x14ac:dyDescent="0.2">
      <c r="A32" s="35" t="s">
        <v>40</v>
      </c>
      <c r="B32" s="30"/>
      <c r="C32" s="36" t="s">
        <v>41</v>
      </c>
      <c r="D32" s="27" t="s">
        <v>42</v>
      </c>
      <c r="E32" s="26">
        <v>0.9</v>
      </c>
      <c r="F32" s="27" t="s">
        <v>43</v>
      </c>
    </row>
    <row r="33" spans="1:6" ht="17" x14ac:dyDescent="0.2">
      <c r="A33" s="37" t="s">
        <v>44</v>
      </c>
      <c r="B33" s="30"/>
      <c r="C33" s="31"/>
      <c r="D33" s="23" t="s">
        <v>45</v>
      </c>
      <c r="E33" s="26"/>
      <c r="F33" s="23" t="s">
        <v>46</v>
      </c>
    </row>
    <row r="34" spans="1:6" ht="17" x14ac:dyDescent="0.2">
      <c r="A34" s="27" t="s">
        <v>47</v>
      </c>
      <c r="B34" s="33"/>
      <c r="C34" s="29" t="s">
        <v>39</v>
      </c>
      <c r="D34" s="27" t="s">
        <v>48</v>
      </c>
      <c r="E34" s="26"/>
      <c r="F34" s="27" t="s">
        <v>49</v>
      </c>
    </row>
    <row r="35" spans="1:6" ht="17" x14ac:dyDescent="0.2">
      <c r="A35" s="23" t="s">
        <v>50</v>
      </c>
      <c r="B35" s="33"/>
      <c r="C35" s="31" t="s">
        <v>51</v>
      </c>
      <c r="D35" s="23" t="s">
        <v>52</v>
      </c>
      <c r="E35" s="26">
        <v>3.2</v>
      </c>
      <c r="F35" s="23" t="s">
        <v>53</v>
      </c>
    </row>
    <row r="36" spans="1:6" ht="17" x14ac:dyDescent="0.2">
      <c r="A36" s="27" t="s">
        <v>54</v>
      </c>
      <c r="B36" s="33">
        <v>45</v>
      </c>
      <c r="C36" s="29" t="s">
        <v>55</v>
      </c>
      <c r="D36" s="27" t="s">
        <v>56</v>
      </c>
      <c r="E36" s="26"/>
      <c r="F36" s="27" t="s">
        <v>57</v>
      </c>
    </row>
    <row r="37" spans="1:6" ht="17" x14ac:dyDescent="0.2">
      <c r="A37" s="23" t="s">
        <v>58</v>
      </c>
      <c r="B37" s="33"/>
      <c r="C37" s="31" t="s">
        <v>39</v>
      </c>
      <c r="D37" s="23" t="s">
        <v>59</v>
      </c>
      <c r="E37" s="26"/>
      <c r="F37" s="23" t="s">
        <v>60</v>
      </c>
    </row>
    <row r="38" spans="1:6" ht="17" x14ac:dyDescent="0.2">
      <c r="A38" s="38" t="s">
        <v>61</v>
      </c>
      <c r="B38" s="33">
        <v>4</v>
      </c>
      <c r="C38" s="36" t="s">
        <v>62</v>
      </c>
      <c r="D38" s="39" t="s">
        <v>63</v>
      </c>
      <c r="E38" s="26">
        <v>2116</v>
      </c>
      <c r="F38" s="27" t="s">
        <v>64</v>
      </c>
    </row>
    <row r="39" spans="1:6" ht="17" x14ac:dyDescent="0.2">
      <c r="A39" s="37" t="s">
        <v>65</v>
      </c>
      <c r="B39" s="33"/>
      <c r="C39" s="31" t="s">
        <v>66</v>
      </c>
      <c r="D39" s="23" t="s">
        <v>67</v>
      </c>
      <c r="E39" s="26">
        <v>35</v>
      </c>
      <c r="F39" s="23" t="s">
        <v>68</v>
      </c>
    </row>
    <row r="40" spans="1:6" ht="17" x14ac:dyDescent="0.2">
      <c r="A40" s="38" t="s">
        <v>69</v>
      </c>
      <c r="B40" s="33"/>
      <c r="C40" s="29"/>
      <c r="D40" s="27" t="s">
        <v>70</v>
      </c>
      <c r="E40" s="26">
        <v>4.8</v>
      </c>
      <c r="F40" s="35" t="s">
        <v>71</v>
      </c>
    </row>
    <row r="41" spans="1:6" ht="17" x14ac:dyDescent="0.2">
      <c r="A41" s="23" t="s">
        <v>72</v>
      </c>
      <c r="B41" s="33">
        <v>51</v>
      </c>
      <c r="C41" s="31" t="s">
        <v>73</v>
      </c>
      <c r="D41" s="40" t="s">
        <v>74</v>
      </c>
      <c r="E41" s="41">
        <v>290</v>
      </c>
      <c r="F41" s="42" t="s">
        <v>75</v>
      </c>
    </row>
    <row r="42" spans="1:6" ht="17" x14ac:dyDescent="0.2">
      <c r="A42" s="27" t="s">
        <v>58</v>
      </c>
      <c r="B42" s="33"/>
      <c r="C42" s="29" t="s">
        <v>39</v>
      </c>
      <c r="D42" s="27" t="s">
        <v>76</v>
      </c>
      <c r="E42" s="26">
        <v>1.2</v>
      </c>
      <c r="F42" s="27" t="s">
        <v>77</v>
      </c>
    </row>
    <row r="43" spans="1:6" ht="17" x14ac:dyDescent="0.2">
      <c r="A43" s="23" t="s">
        <v>78</v>
      </c>
      <c r="B43" s="33"/>
      <c r="C43" s="31" t="s">
        <v>39</v>
      </c>
      <c r="D43" s="23" t="s">
        <v>79</v>
      </c>
      <c r="E43" s="26">
        <v>3.6</v>
      </c>
      <c r="F43" s="23" t="s">
        <v>80</v>
      </c>
    </row>
    <row r="44" spans="1:6" ht="17" x14ac:dyDescent="0.2">
      <c r="A44" s="38" t="s">
        <v>81</v>
      </c>
      <c r="B44" s="33"/>
      <c r="C44" s="36" t="s">
        <v>82</v>
      </c>
      <c r="D44" s="27" t="s">
        <v>83</v>
      </c>
      <c r="E44" s="26"/>
      <c r="F44" s="27" t="s">
        <v>84</v>
      </c>
    </row>
    <row r="45" spans="1:6" ht="17" x14ac:dyDescent="0.2">
      <c r="A45" s="23" t="s">
        <v>85</v>
      </c>
      <c r="B45" s="33"/>
      <c r="C45" s="31" t="s">
        <v>39</v>
      </c>
      <c r="D45" s="23" t="s">
        <v>86</v>
      </c>
      <c r="E45" s="43">
        <v>11.6</v>
      </c>
      <c r="F45" s="44" t="s">
        <v>87</v>
      </c>
    </row>
    <row r="46" spans="1:6" ht="17" x14ac:dyDescent="0.2">
      <c r="A46" s="27" t="s">
        <v>88</v>
      </c>
      <c r="B46" s="45"/>
      <c r="C46" s="46"/>
      <c r="D46" s="27" t="s">
        <v>89</v>
      </c>
      <c r="E46" s="26">
        <v>136</v>
      </c>
      <c r="F46" s="27" t="s">
        <v>90</v>
      </c>
    </row>
    <row r="47" spans="1:6" ht="19" x14ac:dyDescent="0.2">
      <c r="A47" s="23" t="s">
        <v>91</v>
      </c>
      <c r="B47" s="28">
        <v>427</v>
      </c>
      <c r="C47" s="31" t="s">
        <v>92</v>
      </c>
      <c r="D47" s="23" t="s">
        <v>93</v>
      </c>
      <c r="E47" s="26">
        <v>1.83</v>
      </c>
      <c r="F47" s="23" t="s">
        <v>94</v>
      </c>
    </row>
    <row r="48" spans="1:6" ht="18" x14ac:dyDescent="0.2">
      <c r="A48" s="47"/>
      <c r="B48" s="47"/>
      <c r="C48" s="48"/>
      <c r="D48" s="27" t="s">
        <v>95</v>
      </c>
      <c r="E48" s="26">
        <v>2.6</v>
      </c>
      <c r="F48" s="27" t="s">
        <v>96</v>
      </c>
    </row>
    <row r="49" spans="1:6" ht="17" x14ac:dyDescent="0.2">
      <c r="A49" s="23" t="s">
        <v>97</v>
      </c>
      <c r="B49" s="24"/>
      <c r="C49" s="31"/>
      <c r="D49" s="23" t="s">
        <v>98</v>
      </c>
      <c r="E49" s="26">
        <v>1.3</v>
      </c>
      <c r="F49" s="23" t="s">
        <v>99</v>
      </c>
    </row>
    <row r="50" spans="1:6" ht="17" x14ac:dyDescent="0.2">
      <c r="A50" s="49" t="s">
        <v>100</v>
      </c>
      <c r="B50" s="24"/>
      <c r="C50" s="29" t="s">
        <v>101</v>
      </c>
      <c r="D50" s="27" t="s">
        <v>102</v>
      </c>
      <c r="E50" s="26">
        <v>5.0999999999999996</v>
      </c>
      <c r="F50" s="27" t="s">
        <v>103</v>
      </c>
    </row>
    <row r="51" spans="1:6" ht="17" x14ac:dyDescent="0.2">
      <c r="A51" s="23" t="s">
        <v>104</v>
      </c>
      <c r="B51" s="50"/>
      <c r="C51" s="31"/>
      <c r="D51" s="23" t="s">
        <v>105</v>
      </c>
      <c r="E51" s="26">
        <v>159</v>
      </c>
      <c r="F51" s="23" t="s">
        <v>106</v>
      </c>
    </row>
    <row r="52" spans="1:6" ht="17" x14ac:dyDescent="0.2">
      <c r="A52" s="27" t="s">
        <v>107</v>
      </c>
      <c r="B52" s="50"/>
      <c r="C52" s="29"/>
      <c r="D52" s="27" t="s">
        <v>108</v>
      </c>
      <c r="E52" s="26"/>
      <c r="F52" s="27" t="s">
        <v>109</v>
      </c>
    </row>
    <row r="53" spans="1:6" ht="17" x14ac:dyDescent="0.2">
      <c r="A53" s="23" t="s">
        <v>110</v>
      </c>
      <c r="B53" s="50"/>
      <c r="C53" s="31"/>
      <c r="D53" s="23" t="s">
        <v>111</v>
      </c>
      <c r="E53" s="26"/>
      <c r="F53" s="23" t="s">
        <v>112</v>
      </c>
    </row>
    <row r="54" spans="1:6" ht="17" x14ac:dyDescent="0.2">
      <c r="A54" s="27" t="s">
        <v>113</v>
      </c>
      <c r="B54" s="50"/>
      <c r="C54" s="29"/>
      <c r="D54" s="27" t="s">
        <v>114</v>
      </c>
      <c r="E54" s="26"/>
      <c r="F54" s="27" t="s">
        <v>115</v>
      </c>
    </row>
    <row r="55" spans="1:6" ht="17" x14ac:dyDescent="0.2">
      <c r="A55" s="51" t="s">
        <v>116</v>
      </c>
      <c r="B55" s="52"/>
      <c r="C55" s="53"/>
      <c r="D55" s="23" t="s">
        <v>117</v>
      </c>
      <c r="E55" s="26"/>
      <c r="F55" s="23" t="s">
        <v>118</v>
      </c>
    </row>
    <row r="56" spans="1:6" ht="17" x14ac:dyDescent="0.2">
      <c r="A56" s="54"/>
      <c r="B56" s="55"/>
      <c r="C56" s="46"/>
      <c r="D56" s="27" t="s">
        <v>119</v>
      </c>
      <c r="E56" s="26">
        <v>103</v>
      </c>
      <c r="F56" s="27" t="s">
        <v>120</v>
      </c>
    </row>
    <row r="57" spans="1:6" ht="17" x14ac:dyDescent="0.2">
      <c r="A57" s="56"/>
      <c r="B57" s="55"/>
      <c r="C57" s="46"/>
      <c r="D57" s="27" t="s">
        <v>121</v>
      </c>
      <c r="E57" s="57">
        <v>823</v>
      </c>
      <c r="F57" s="27" t="s">
        <v>122</v>
      </c>
    </row>
    <row r="58" spans="1:6" ht="17" x14ac:dyDescent="0.2">
      <c r="B58" s="58"/>
      <c r="C58" s="59"/>
      <c r="D58" s="27" t="s">
        <v>123</v>
      </c>
      <c r="E58" s="27">
        <v>11.3</v>
      </c>
      <c r="F58" s="27" t="s">
        <v>124</v>
      </c>
    </row>
    <row r="59" spans="1:6" ht="18" x14ac:dyDescent="0.2">
      <c r="B59" s="61"/>
      <c r="C59" s="61"/>
      <c r="E59" s="61"/>
      <c r="F59" s="62"/>
    </row>
    <row r="60" spans="1:6" ht="19" x14ac:dyDescent="0.2">
      <c r="A60" s="61" t="s">
        <v>125</v>
      </c>
      <c r="B60" s="61"/>
      <c r="C60" s="61"/>
      <c r="D60" s="61" t="s">
        <v>126</v>
      </c>
      <c r="E60" s="63"/>
    </row>
    <row r="61" spans="1:6" ht="17" x14ac:dyDescent="0.2">
      <c r="A61" s="27" t="s">
        <v>127</v>
      </c>
      <c r="B61" s="64"/>
      <c r="C61" s="29" t="s">
        <v>128</v>
      </c>
      <c r="D61" s="26" t="s">
        <v>129</v>
      </c>
      <c r="E61" s="65"/>
      <c r="F61" s="65" t="s">
        <v>130</v>
      </c>
    </row>
    <row r="62" spans="1:6" ht="17" x14ac:dyDescent="0.2">
      <c r="A62" s="23" t="s">
        <v>131</v>
      </c>
      <c r="B62" s="66"/>
      <c r="C62" s="31" t="s">
        <v>132</v>
      </c>
      <c r="D62" s="26" t="s">
        <v>133</v>
      </c>
      <c r="E62" s="65"/>
      <c r="F62" s="65" t="s">
        <v>130</v>
      </c>
    </row>
    <row r="63" spans="1:6" ht="17" x14ac:dyDescent="0.2">
      <c r="A63" s="27" t="s">
        <v>134</v>
      </c>
      <c r="B63" s="64"/>
      <c r="C63" s="29" t="s">
        <v>124</v>
      </c>
      <c r="D63" s="26" t="s">
        <v>135</v>
      </c>
      <c r="E63" s="67"/>
      <c r="F63" s="65" t="s">
        <v>136</v>
      </c>
    </row>
    <row r="64" spans="1:6" ht="17" x14ac:dyDescent="0.2">
      <c r="A64" s="27" t="s">
        <v>137</v>
      </c>
      <c r="B64" s="64"/>
      <c r="C64" s="29" t="s">
        <v>43</v>
      </c>
      <c r="D64" s="26" t="s">
        <v>138</v>
      </c>
      <c r="E64" s="65"/>
      <c r="F64" s="65" t="s">
        <v>130</v>
      </c>
    </row>
    <row r="65" spans="1:6" ht="17" x14ac:dyDescent="0.2">
      <c r="D65" s="26" t="s">
        <v>140</v>
      </c>
      <c r="E65" s="65"/>
      <c r="F65" s="65" t="s">
        <v>130</v>
      </c>
    </row>
    <row r="66" spans="1:6" ht="17" x14ac:dyDescent="0.2">
      <c r="D66" s="26" t="s">
        <v>175</v>
      </c>
      <c r="E66" s="65" t="s">
        <v>130</v>
      </c>
      <c r="F66" s="65" t="s">
        <v>130</v>
      </c>
    </row>
    <row r="68" spans="1:6" x14ac:dyDescent="0.2">
      <c r="A68" s="70"/>
      <c r="B68" s="70"/>
      <c r="C68" s="70"/>
      <c r="D68" s="70"/>
      <c r="F68" s="1"/>
    </row>
    <row r="69" spans="1:6" x14ac:dyDescent="0.2">
      <c r="A69" s="70"/>
      <c r="B69" s="70"/>
      <c r="C69" s="70"/>
      <c r="D69" s="70"/>
      <c r="F69" s="1"/>
    </row>
    <row r="70" spans="1:6" x14ac:dyDescent="0.2">
      <c r="A70" s="70"/>
      <c r="B70" s="70"/>
      <c r="C70" s="70"/>
      <c r="D70" s="70"/>
      <c r="F70" s="1"/>
    </row>
    <row r="71" spans="1:6" ht="18" x14ac:dyDescent="0.2">
      <c r="A71" s="11" t="s">
        <v>144</v>
      </c>
      <c r="B71" s="71"/>
      <c r="C71" s="71"/>
      <c r="D71" s="70"/>
      <c r="F71" s="1"/>
    </row>
    <row r="72" spans="1:6" ht="18" x14ac:dyDescent="0.2">
      <c r="A72" s="62"/>
      <c r="B72" s="62"/>
      <c r="C72" s="62"/>
      <c r="D72" s="70"/>
      <c r="E72" s="59"/>
      <c r="F72" s="72"/>
    </row>
    <row r="73" spans="1:6" ht="19" x14ac:dyDescent="0.2">
      <c r="A73" s="17" t="s">
        <v>8</v>
      </c>
      <c r="B73" s="17" t="s">
        <v>9</v>
      </c>
      <c r="C73" s="17" t="s">
        <v>10</v>
      </c>
    </row>
    <row r="74" spans="1:6" ht="19" x14ac:dyDescent="0.2">
      <c r="A74" s="19"/>
      <c r="B74" s="20"/>
      <c r="C74" s="20" t="s">
        <v>11</v>
      </c>
    </row>
    <row r="75" spans="1:6" ht="19" x14ac:dyDescent="0.2">
      <c r="A75" s="23" t="s">
        <v>145</v>
      </c>
      <c r="B75" s="66">
        <f>B34*B31/100</f>
        <v>0</v>
      </c>
      <c r="C75" s="23" t="s">
        <v>39</v>
      </c>
    </row>
    <row r="76" spans="1:6" ht="19" x14ac:dyDescent="0.2">
      <c r="A76" s="27" t="s">
        <v>146</v>
      </c>
      <c r="B76" s="64">
        <f>B35*B31/100</f>
        <v>0</v>
      </c>
      <c r="C76" s="27" t="s">
        <v>147</v>
      </c>
    </row>
    <row r="77" spans="1:6" ht="19" x14ac:dyDescent="0.2">
      <c r="A77" s="23" t="s">
        <v>148</v>
      </c>
      <c r="B77" s="66">
        <f>B36*B31/100</f>
        <v>4.5449999999999999</v>
      </c>
      <c r="C77" s="23" t="s">
        <v>149</v>
      </c>
    </row>
    <row r="78" spans="1:6" ht="19" x14ac:dyDescent="0.2">
      <c r="A78" s="27" t="s">
        <v>150</v>
      </c>
      <c r="B78" s="64">
        <f>B37*B31/100</f>
        <v>0</v>
      </c>
      <c r="C78" s="27" t="s">
        <v>39</v>
      </c>
    </row>
    <row r="79" spans="1:6" ht="19" x14ac:dyDescent="0.2">
      <c r="A79" s="37" t="s">
        <v>151</v>
      </c>
      <c r="B79" s="66">
        <f>B38*B31/100</f>
        <v>0.40399999999999997</v>
      </c>
      <c r="C79" s="44" t="s">
        <v>152</v>
      </c>
    </row>
    <row r="80" spans="1:6" ht="19" x14ac:dyDescent="0.2">
      <c r="A80" s="38" t="s">
        <v>153</v>
      </c>
      <c r="B80" s="64">
        <f>B39*B31/100</f>
        <v>0</v>
      </c>
      <c r="C80" s="27" t="s">
        <v>154</v>
      </c>
    </row>
    <row r="81" spans="1:6" ht="19" x14ac:dyDescent="0.2">
      <c r="A81" s="37" t="s">
        <v>155</v>
      </c>
      <c r="B81" s="66">
        <f>B40*B31/100</f>
        <v>0</v>
      </c>
      <c r="C81" s="23"/>
    </row>
    <row r="82" spans="1:6" ht="19" x14ac:dyDescent="0.2">
      <c r="A82" s="27" t="s">
        <v>156</v>
      </c>
      <c r="B82" s="64">
        <f>B41*B31/100</f>
        <v>5.1509999999999998</v>
      </c>
      <c r="C82" s="27" t="s">
        <v>157</v>
      </c>
    </row>
    <row r="83" spans="1:6" ht="19" x14ac:dyDescent="0.2">
      <c r="A83" s="23" t="s">
        <v>150</v>
      </c>
      <c r="B83" s="66">
        <f>B42*B31/100</f>
        <v>0</v>
      </c>
      <c r="C83" s="23" t="s">
        <v>39</v>
      </c>
    </row>
    <row r="84" spans="1:6" ht="19" x14ac:dyDescent="0.2">
      <c r="A84" s="27" t="s">
        <v>158</v>
      </c>
      <c r="B84" s="64">
        <f>B43*B31/100</f>
        <v>0</v>
      </c>
      <c r="C84" s="27" t="s">
        <v>39</v>
      </c>
    </row>
    <row r="85" spans="1:6" ht="19" x14ac:dyDescent="0.2">
      <c r="A85" s="37" t="s">
        <v>159</v>
      </c>
      <c r="B85" s="66">
        <f>B44*B31/100</f>
        <v>0</v>
      </c>
      <c r="C85" s="44" t="s">
        <v>160</v>
      </c>
    </row>
    <row r="86" spans="1:6" ht="19" x14ac:dyDescent="0.2">
      <c r="A86" s="27" t="s">
        <v>161</v>
      </c>
      <c r="B86" s="64">
        <f>B45*B31/100</f>
        <v>0</v>
      </c>
      <c r="C86" s="27" t="s">
        <v>39</v>
      </c>
    </row>
    <row r="87" spans="1:6" ht="19" x14ac:dyDescent="0.2">
      <c r="A87" s="23" t="s">
        <v>162</v>
      </c>
      <c r="B87" s="66">
        <f>B46*B31/100</f>
        <v>0</v>
      </c>
      <c r="C87" s="23"/>
    </row>
    <row r="88" spans="1:6" x14ac:dyDescent="0.2">
      <c r="A88" s="56"/>
      <c r="B88" s="73"/>
      <c r="C88" s="56"/>
    </row>
    <row r="89" spans="1:6" ht="36" x14ac:dyDescent="0.2">
      <c r="A89" s="27" t="s">
        <v>163</v>
      </c>
      <c r="B89" s="73">
        <f>B31-B87</f>
        <v>10.1</v>
      </c>
      <c r="C89" s="56"/>
    </row>
    <row r="90" spans="1:6" x14ac:dyDescent="0.2">
      <c r="B90" s="74"/>
    </row>
    <row r="91" spans="1:6" ht="19" x14ac:dyDescent="0.2">
      <c r="A91" s="27" t="s">
        <v>164</v>
      </c>
      <c r="B91" s="73">
        <f>B25*B50/100</f>
        <v>0</v>
      </c>
      <c r="C91" s="49" t="s">
        <v>165</v>
      </c>
      <c r="D91" s="49" t="s">
        <v>166</v>
      </c>
      <c r="F91" s="1"/>
    </row>
    <row r="92" spans="1:6" x14ac:dyDescent="0.2">
      <c r="C92" s="40" t="s">
        <v>167</v>
      </c>
      <c r="D92" s="40">
        <v>0.08</v>
      </c>
      <c r="F92" s="1"/>
    </row>
    <row r="93" spans="1:6" x14ac:dyDescent="0.2">
      <c r="A93" s="56"/>
      <c r="B93" s="75"/>
      <c r="C93" s="49" t="s">
        <v>168</v>
      </c>
      <c r="D93" s="49">
        <v>0.1</v>
      </c>
      <c r="F93" s="1"/>
    </row>
    <row r="94" spans="1:6" x14ac:dyDescent="0.2">
      <c r="C94" s="40" t="s">
        <v>169</v>
      </c>
      <c r="D94" s="40" t="s">
        <v>170</v>
      </c>
    </row>
    <row r="95" spans="1:6" x14ac:dyDescent="0.2">
      <c r="A95" s="56"/>
      <c r="B95" s="75"/>
      <c r="C95" s="56"/>
      <c r="D95" s="56"/>
    </row>
    <row r="96" spans="1:6" ht="17" x14ac:dyDescent="0.2">
      <c r="A96" s="27" t="s">
        <v>171</v>
      </c>
      <c r="B96" s="73">
        <f>B50*B27/0.35</f>
        <v>0</v>
      </c>
      <c r="C96" s="49" t="s">
        <v>165</v>
      </c>
      <c r="D96" s="49" t="s">
        <v>172</v>
      </c>
    </row>
  </sheetData>
  <mergeCells count="10">
    <mergeCell ref="A21:C22"/>
    <mergeCell ref="D21:F22"/>
    <mergeCell ref="A48:C48"/>
    <mergeCell ref="A55:B55"/>
    <mergeCell ref="A2:F2"/>
    <mergeCell ref="A3:F3"/>
    <mergeCell ref="A4:F4"/>
    <mergeCell ref="A5:F5"/>
    <mergeCell ref="A10:F10"/>
    <mergeCell ref="A11:F11"/>
  </mergeCells>
  <conditionalFormatting sqref="B64 E32">
    <cfRule type="cellIs" dxfId="800" priority="25" stopIfTrue="1" operator="greaterThan">
      <formula>10</formula>
    </cfRule>
  </conditionalFormatting>
  <conditionalFormatting sqref="B61">
    <cfRule type="cellIs" dxfId="799" priority="26" stopIfTrue="1" operator="greaterThan">
      <formula>15</formula>
    </cfRule>
  </conditionalFormatting>
  <conditionalFormatting sqref="B63">
    <cfRule type="cellIs" dxfId="798" priority="27" stopIfTrue="1" operator="greaterThan">
      <formula>20</formula>
    </cfRule>
  </conditionalFormatting>
  <conditionalFormatting sqref="B62">
    <cfRule type="cellIs" dxfId="797" priority="28" stopIfTrue="1" operator="lessThan">
      <formula>15</formula>
    </cfRule>
    <cfRule type="cellIs" dxfId="796" priority="29" stopIfTrue="1" operator="greaterThan">
      <formula>22</formula>
    </cfRule>
  </conditionalFormatting>
  <conditionalFormatting sqref="E48">
    <cfRule type="cellIs" dxfId="795" priority="30" stopIfTrue="1" operator="lessThan">
      <formula>2.1</formula>
    </cfRule>
    <cfRule type="cellIs" dxfId="794" priority="31" stopIfTrue="1" operator="greaterThan">
      <formula>3</formula>
    </cfRule>
  </conditionalFormatting>
  <conditionalFormatting sqref="E49">
    <cfRule type="cellIs" dxfId="793" priority="32" stopIfTrue="1" operator="lessThan">
      <formula>0.8</formula>
    </cfRule>
    <cfRule type="cellIs" dxfId="792" priority="33" stopIfTrue="1" operator="greaterThan">
      <formula>1.2</formula>
    </cfRule>
  </conditionalFormatting>
  <conditionalFormatting sqref="E53">
    <cfRule type="cellIs" dxfId="791" priority="34" stopIfTrue="1" operator="lessThan">
      <formula>15</formula>
    </cfRule>
    <cfRule type="cellIs" dxfId="790" priority="35" stopIfTrue="1" operator="greaterThan">
      <formula>40</formula>
    </cfRule>
  </conditionalFormatting>
  <conditionalFormatting sqref="E42">
    <cfRule type="cellIs" dxfId="789" priority="36" stopIfTrue="1" operator="lessThan">
      <formula>0.5</formula>
    </cfRule>
    <cfRule type="cellIs" dxfId="788" priority="37" stopIfTrue="1" operator="greaterThan">
      <formula>1.6</formula>
    </cfRule>
  </conditionalFormatting>
  <conditionalFormatting sqref="E43">
    <cfRule type="cellIs" dxfId="787" priority="38" stopIfTrue="1" operator="lessThan">
      <formula>2</formula>
    </cfRule>
    <cfRule type="cellIs" dxfId="786" priority="39" stopIfTrue="1" operator="greaterThan">
      <formula>6.5</formula>
    </cfRule>
  </conditionalFormatting>
  <conditionalFormatting sqref="E44">
    <cfRule type="cellIs" dxfId="785" priority="40" stopIfTrue="1" operator="lessThan">
      <formula>59</formula>
    </cfRule>
    <cfRule type="cellIs" dxfId="784" priority="41" stopIfTrue="1" operator="greaterThan">
      <formula>113</formula>
    </cfRule>
  </conditionalFormatting>
  <conditionalFormatting sqref="E45">
    <cfRule type="cellIs" dxfId="783" priority="42" stopIfTrue="1" operator="lessThan">
      <formula>5</formula>
    </cfRule>
    <cfRule type="cellIs" dxfId="782" priority="43" stopIfTrue="1" operator="greaterThan">
      <formula>12</formula>
    </cfRule>
  </conditionalFormatting>
  <conditionalFormatting sqref="E46">
    <cfRule type="cellIs" dxfId="781" priority="44" stopIfTrue="1" operator="lessThan">
      <formula>40</formula>
    </cfRule>
    <cfRule type="cellIs" dxfId="780" priority="45" stopIfTrue="1" operator="greaterThan">
      <formula>160</formula>
    </cfRule>
  </conditionalFormatting>
  <conditionalFormatting sqref="E47">
    <cfRule type="cellIs" dxfId="779" priority="46" stopIfTrue="1" operator="lessThan">
      <formula>1.2</formula>
    </cfRule>
    <cfRule type="cellIs" dxfId="778" priority="47" stopIfTrue="1" operator="greaterThan">
      <formula>2.4</formula>
    </cfRule>
  </conditionalFormatting>
  <conditionalFormatting sqref="E50">
    <cfRule type="cellIs" dxfId="777" priority="48" stopIfTrue="1" operator="lessThan">
      <formula>3.4</formula>
    </cfRule>
    <cfRule type="cellIs" dxfId="776" priority="49" stopIfTrue="1" operator="greaterThan">
      <formula>5.5</formula>
    </cfRule>
  </conditionalFormatting>
  <conditionalFormatting sqref="E51">
    <cfRule type="cellIs" dxfId="775" priority="50" stopIfTrue="1" operator="lessThan">
      <formula>140</formula>
    </cfRule>
    <cfRule type="cellIs" dxfId="774" priority="51" stopIfTrue="1" operator="greaterThan">
      <formula>155</formula>
    </cfRule>
  </conditionalFormatting>
  <conditionalFormatting sqref="E52">
    <cfRule type="cellIs" dxfId="773" priority="52" stopIfTrue="1" operator="lessThan">
      <formula>100</formula>
    </cfRule>
    <cfRule type="cellIs" dxfId="772" priority="53" stopIfTrue="1" operator="greaterThan">
      <formula>125</formula>
    </cfRule>
  </conditionalFormatting>
  <conditionalFormatting sqref="E54">
    <cfRule type="cellIs" dxfId="771" priority="54" stopIfTrue="1" operator="lessThan">
      <formula>50</formula>
    </cfRule>
    <cfRule type="cellIs" dxfId="770" priority="55" stopIfTrue="1" operator="greaterThan">
      <formula>90</formula>
    </cfRule>
  </conditionalFormatting>
  <conditionalFormatting sqref="E55">
    <cfRule type="cellIs" dxfId="769" priority="56" stopIfTrue="1" operator="lessThan">
      <formula>0.9</formula>
    </cfRule>
    <cfRule type="cellIs" dxfId="768" priority="57" stopIfTrue="1" operator="greaterThan">
      <formula>1.3</formula>
    </cfRule>
  </conditionalFormatting>
  <conditionalFormatting sqref="E56">
    <cfRule type="cellIs" dxfId="767" priority="58" stopIfTrue="1" operator="lessThan">
      <formula>50</formula>
    </cfRule>
    <cfRule type="cellIs" dxfId="766" priority="59" stopIfTrue="1" operator="greaterThan">
      <formula>150</formula>
    </cfRule>
  </conditionalFormatting>
  <conditionalFormatting sqref="E27">
    <cfRule type="cellIs" dxfId="765" priority="60" stopIfTrue="1" operator="lessThan">
      <formula>60</formula>
    </cfRule>
    <cfRule type="cellIs" dxfId="764" priority="61" stopIfTrue="1" operator="greaterThan">
      <formula>80</formula>
    </cfRule>
  </conditionalFormatting>
  <conditionalFormatting sqref="E25">
    <cfRule type="cellIs" dxfId="763" priority="62" stopIfTrue="1" operator="greaterThan">
      <formula>45</formula>
    </cfRule>
  </conditionalFormatting>
  <conditionalFormatting sqref="E28">
    <cfRule type="cellIs" dxfId="762" priority="63" stopIfTrue="1" operator="greaterThan">
      <formula>50</formula>
    </cfRule>
  </conditionalFormatting>
  <conditionalFormatting sqref="E33">
    <cfRule type="cellIs" dxfId="761" priority="64" stopIfTrue="1" operator="greaterThan">
      <formula>7</formula>
    </cfRule>
  </conditionalFormatting>
  <conditionalFormatting sqref="E34">
    <cfRule type="cellIs" dxfId="760" priority="65" stopIfTrue="1" operator="greaterThan">
      <formula>6</formula>
    </cfRule>
  </conditionalFormatting>
  <conditionalFormatting sqref="E36">
    <cfRule type="cellIs" dxfId="759" priority="66" stopIfTrue="1" operator="lessThan">
      <formula>0.1</formula>
    </cfRule>
    <cfRule type="cellIs" dxfId="758" priority="67" stopIfTrue="1" operator="greaterThan">
      <formula>2</formula>
    </cfRule>
  </conditionalFormatting>
  <conditionalFormatting sqref="E37">
    <cfRule type="cellIs" dxfId="757" priority="68" stopIfTrue="1" operator="lessThan">
      <formula>10</formula>
    </cfRule>
    <cfRule type="cellIs" dxfId="756" priority="69" stopIfTrue="1" operator="greaterThan">
      <formula>60</formula>
    </cfRule>
  </conditionalFormatting>
  <conditionalFormatting sqref="E29">
    <cfRule type="cellIs" dxfId="755" priority="70" stopIfTrue="1" operator="greaterThan">
      <formula>60</formula>
    </cfRule>
  </conditionalFormatting>
  <conditionalFormatting sqref="E26">
    <cfRule type="cellIs" dxfId="754" priority="71" stopIfTrue="1" operator="lessThan">
      <formula>30</formula>
    </cfRule>
    <cfRule type="cellIs" dxfId="753" priority="72" stopIfTrue="1" operator="greaterThan">
      <formula>50</formula>
    </cfRule>
  </conditionalFormatting>
  <conditionalFormatting sqref="E30">
    <cfRule type="cellIs" dxfId="752" priority="73" stopIfTrue="1" operator="lessThan">
      <formula>40</formula>
    </cfRule>
    <cfRule type="cellIs" dxfId="751" priority="74" stopIfTrue="1" operator="greaterThan">
      <formula>190</formula>
    </cfRule>
  </conditionalFormatting>
  <conditionalFormatting sqref="E35">
    <cfRule type="cellIs" dxfId="750" priority="75" stopIfTrue="1" operator="greaterThan">
      <formula>12</formula>
    </cfRule>
  </conditionalFormatting>
  <conditionalFormatting sqref="E40">
    <cfRule type="cellIs" dxfId="749" priority="76" stopIfTrue="1" operator="lessThan">
      <formula>4</formula>
    </cfRule>
    <cfRule type="cellIs" dxfId="748" priority="77" stopIfTrue="1" operator="greaterThan">
      <formula>6</formula>
    </cfRule>
  </conditionalFormatting>
  <conditionalFormatting sqref="B76">
    <cfRule type="cellIs" dxfId="747" priority="78" stopIfTrue="1" operator="notBetween">
      <formula>0</formula>
      <formula>0.3</formula>
    </cfRule>
  </conditionalFormatting>
  <conditionalFormatting sqref="B77">
    <cfRule type="cellIs" dxfId="746" priority="79" stopIfTrue="1" operator="notBetween">
      <formula>2.5</formula>
      <formula>12.5</formula>
    </cfRule>
  </conditionalFormatting>
  <conditionalFormatting sqref="B79">
    <cfRule type="cellIs" dxfId="745" priority="80" stopIfTrue="1" operator="notBetween">
      <formula>0</formula>
      <formula>1.5</formula>
    </cfRule>
  </conditionalFormatting>
  <conditionalFormatting sqref="B80">
    <cfRule type="cellIs" dxfId="744" priority="81" stopIfTrue="1" operator="notBetween">
      <formula>0</formula>
      <formula>0.1</formula>
    </cfRule>
  </conditionalFormatting>
  <conditionalFormatting sqref="B82">
    <cfRule type="cellIs" dxfId="743" priority="82" stopIfTrue="1" operator="notBetween">
      <formula>1.5</formula>
      <formula>7</formula>
    </cfRule>
  </conditionalFormatting>
  <conditionalFormatting sqref="B85">
    <cfRule type="cellIs" dxfId="742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741" priority="85" stopIfTrue="1" operator="greaterThan">
      <formula>1</formula>
    </cfRule>
  </conditionalFormatting>
  <conditionalFormatting sqref="E39">
    <cfRule type="cellIs" dxfId="740" priority="86" stopIfTrue="1" operator="greaterThan">
      <formula>300</formula>
    </cfRule>
  </conditionalFormatting>
  <conditionalFormatting sqref="E38">
    <cfRule type="cellIs" dxfId="739" priority="87" stopIfTrue="1" operator="greaterThan">
      <formula>1100</formula>
    </cfRule>
  </conditionalFormatting>
  <conditionalFormatting sqref="E57">
    <cfRule type="cellIs" dxfId="738" priority="88" stopIfTrue="1" operator="lessThan">
      <formula>20</formula>
    </cfRule>
    <cfRule type="cellIs" dxfId="737" priority="89" stopIfTrue="1" operator="greaterThan">
      <formula>250</formula>
    </cfRule>
  </conditionalFormatting>
  <conditionalFormatting sqref="E41">
    <cfRule type="cellIs" dxfId="736" priority="90" stopIfTrue="1" operator="greaterThan">
      <formula>340</formula>
    </cfRule>
  </conditionalFormatting>
  <conditionalFormatting sqref="B47">
    <cfRule type="cellIs" dxfId="735" priority="1" stopIfTrue="1" operator="lessThan">
      <formula>300</formula>
    </cfRule>
    <cfRule type="cellIs" dxfId="734" priority="2" stopIfTrue="1" operator="greaterThan">
      <formula>800</formula>
    </cfRule>
  </conditionalFormatting>
  <conditionalFormatting sqref="B35:B36">
    <cfRule type="cellIs" dxfId="733" priority="3" stopIfTrue="1" operator="greaterThan">
      <formula>5</formula>
    </cfRule>
  </conditionalFormatting>
  <conditionalFormatting sqref="B41">
    <cfRule type="cellIs" dxfId="732" priority="4" stopIfTrue="1" operator="lessThan">
      <formula>30</formula>
    </cfRule>
    <cfRule type="cellIs" dxfId="731" priority="5" stopIfTrue="1" operator="greaterThan">
      <formula>45</formula>
    </cfRule>
  </conditionalFormatting>
  <conditionalFormatting sqref="B39">
    <cfRule type="cellIs" dxfId="730" priority="6" stopIfTrue="1" operator="greaterThan">
      <formula>1</formula>
    </cfRule>
  </conditionalFormatting>
  <conditionalFormatting sqref="B38">
    <cfRule type="cellIs" dxfId="729" priority="7" stopIfTrue="1" operator="lessThan">
      <formula>3</formula>
    </cfRule>
    <cfRule type="cellIs" dxfId="728" priority="8" stopIfTrue="1" operator="greaterThan">
      <formula>5</formula>
    </cfRule>
  </conditionalFormatting>
  <conditionalFormatting sqref="B44">
    <cfRule type="cellIs" dxfId="727" priority="9" stopIfTrue="1" operator="lessThan">
      <formula>1</formula>
    </cfRule>
    <cfRule type="cellIs" dxfId="726" priority="10" stopIfTrue="1" operator="greaterThan">
      <formula>3</formula>
    </cfRule>
  </conditionalFormatting>
  <conditionalFormatting sqref="B25">
    <cfRule type="cellIs" dxfId="725" priority="11" stopIfTrue="1" operator="lessThan">
      <formula>5</formula>
    </cfRule>
    <cfRule type="cellIs" dxfId="724" priority="12" stopIfTrue="1" operator="greaterThan">
      <formula>10</formula>
    </cfRule>
  </conditionalFormatting>
  <conditionalFormatting sqref="B26">
    <cfRule type="cellIs" dxfId="723" priority="13" stopIfTrue="1" operator="lessThan">
      <formula>85</formula>
    </cfRule>
    <cfRule type="cellIs" dxfId="722" priority="14" stopIfTrue="1" operator="greaterThan">
      <formula>150</formula>
    </cfRule>
  </conditionalFormatting>
  <conditionalFormatting sqref="B27">
    <cfRule type="cellIs" dxfId="721" priority="15" stopIfTrue="1" operator="lessThan">
      <formula>0.3</formula>
    </cfRule>
    <cfRule type="cellIs" dxfId="720" priority="16" stopIfTrue="1" operator="greaterThan">
      <formula>0.45</formula>
    </cfRule>
  </conditionalFormatting>
  <conditionalFormatting sqref="B28">
    <cfRule type="cellIs" dxfId="719" priority="17" stopIfTrue="1" operator="lessThan">
      <formula>40</formula>
    </cfRule>
    <cfRule type="cellIs" dxfId="718" priority="18" stopIfTrue="1" operator="greaterThan">
      <formula>60</formula>
    </cfRule>
  </conditionalFormatting>
  <conditionalFormatting sqref="B29">
    <cfRule type="cellIs" dxfId="717" priority="19" stopIfTrue="1" operator="lessThan">
      <formula>13</formula>
    </cfRule>
    <cfRule type="cellIs" dxfId="716" priority="20" stopIfTrue="1" operator="greaterThan">
      <formula>20</formula>
    </cfRule>
  </conditionalFormatting>
  <conditionalFormatting sqref="B30">
    <cfRule type="cellIs" dxfId="715" priority="21" stopIfTrue="1" operator="lessThan">
      <formula>300</formula>
    </cfRule>
    <cfRule type="cellIs" dxfId="714" priority="22" stopIfTrue="1" operator="greaterThan">
      <formula>360</formula>
    </cfRule>
  </conditionalFormatting>
  <conditionalFormatting sqref="B31">
    <cfRule type="cellIs" dxfId="713" priority="23" stopIfTrue="1" operator="lessThan">
      <formula>6</formula>
    </cfRule>
    <cfRule type="cellIs" dxfId="712" priority="24" stopIfTrue="1" operator="greaterThan">
      <formula>15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F5BE-711B-AE45-A41E-FAF78230DEA5}">
  <dimension ref="A1:N96"/>
  <sheetViews>
    <sheetView topLeftCell="A11" zoomScale="75" zoomScaleNormal="75" workbookViewId="0">
      <selection activeCell="D27" sqref="D27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177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20">
        <v>9.08</v>
      </c>
      <c r="C25" s="136" t="s">
        <v>13</v>
      </c>
      <c r="D25" s="87" t="s">
        <v>14</v>
      </c>
      <c r="E25" s="104">
        <v>37.799999999999997</v>
      </c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3">
        <v>134</v>
      </c>
      <c r="C26" s="105" t="s">
        <v>17</v>
      </c>
      <c r="D26" s="80" t="s">
        <v>18</v>
      </c>
      <c r="E26" s="104">
        <v>47.1</v>
      </c>
      <c r="F26" s="80" t="s">
        <v>19</v>
      </c>
      <c r="I26" s="96"/>
    </row>
    <row r="27" spans="1:14" ht="17" customHeight="1" x14ac:dyDescent="0.2">
      <c r="A27" s="87" t="s">
        <v>20</v>
      </c>
      <c r="B27" s="132">
        <v>0.42</v>
      </c>
      <c r="C27" s="108" t="s">
        <v>21</v>
      </c>
      <c r="D27" s="87" t="s">
        <v>22</v>
      </c>
      <c r="E27" s="104">
        <v>84.9</v>
      </c>
      <c r="F27" s="87" t="s">
        <v>23</v>
      </c>
      <c r="I27" s="96"/>
    </row>
    <row r="28" spans="1:14" ht="17" customHeight="1" x14ac:dyDescent="0.2">
      <c r="A28" s="80" t="s">
        <v>24</v>
      </c>
      <c r="B28" s="132">
        <v>46.7</v>
      </c>
      <c r="C28" s="105" t="s">
        <v>25</v>
      </c>
      <c r="D28" s="80" t="s">
        <v>26</v>
      </c>
      <c r="E28" s="104">
        <v>32</v>
      </c>
      <c r="F28" s="80" t="s">
        <v>27</v>
      </c>
      <c r="I28" s="96"/>
    </row>
    <row r="29" spans="1:14" ht="17" customHeight="1" x14ac:dyDescent="0.2">
      <c r="A29" s="87" t="s">
        <v>28</v>
      </c>
      <c r="B29" s="134">
        <v>14.7</v>
      </c>
      <c r="C29" s="108" t="s">
        <v>29</v>
      </c>
      <c r="D29" s="87" t="s">
        <v>30</v>
      </c>
      <c r="E29" s="104">
        <v>53</v>
      </c>
      <c r="F29" s="87" t="s">
        <v>31</v>
      </c>
      <c r="I29" s="96"/>
    </row>
    <row r="30" spans="1:14" ht="17" customHeight="1" x14ac:dyDescent="0.2">
      <c r="A30" s="80" t="s">
        <v>32</v>
      </c>
      <c r="B30" s="126">
        <v>315</v>
      </c>
      <c r="C30" s="105" t="s">
        <v>33</v>
      </c>
      <c r="D30" s="80" t="s">
        <v>34</v>
      </c>
      <c r="E30" s="104">
        <v>55</v>
      </c>
      <c r="F30" s="80" t="s">
        <v>35</v>
      </c>
      <c r="I30" s="96"/>
    </row>
    <row r="31" spans="1:14" ht="17" customHeight="1" x14ac:dyDescent="0.2">
      <c r="A31" s="87" t="s">
        <v>36</v>
      </c>
      <c r="B31" s="132">
        <v>12</v>
      </c>
      <c r="C31" s="133" t="s">
        <v>37</v>
      </c>
      <c r="D31" s="87" t="s">
        <v>38</v>
      </c>
      <c r="E31" s="104"/>
      <c r="F31" s="87" t="s">
        <v>39</v>
      </c>
      <c r="I31" s="96"/>
    </row>
    <row r="32" spans="1:14" ht="17" customHeight="1" x14ac:dyDescent="0.2">
      <c r="A32" s="130" t="s">
        <v>40</v>
      </c>
      <c r="B32" s="132">
        <v>19.3</v>
      </c>
      <c r="C32" s="127" t="s">
        <v>41</v>
      </c>
      <c r="D32" s="80" t="s">
        <v>42</v>
      </c>
      <c r="E32" s="104">
        <v>0.6</v>
      </c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04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04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04">
        <v>4.0999999999999996</v>
      </c>
      <c r="F35" s="87" t="s">
        <v>53</v>
      </c>
      <c r="I35" s="96"/>
    </row>
    <row r="36" spans="1:9" ht="17" customHeight="1" x14ac:dyDescent="0.2">
      <c r="A36" s="80" t="s">
        <v>54</v>
      </c>
      <c r="B36" s="126">
        <v>43</v>
      </c>
      <c r="C36" s="105" t="s">
        <v>55</v>
      </c>
      <c r="D36" s="80" t="s">
        <v>56</v>
      </c>
      <c r="E36" s="104"/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04"/>
      <c r="F37" s="87" t="s">
        <v>60</v>
      </c>
      <c r="I37" s="96"/>
    </row>
    <row r="38" spans="1:9" ht="17" customHeight="1" x14ac:dyDescent="0.2">
      <c r="A38" s="92" t="s">
        <v>61</v>
      </c>
      <c r="B38" s="126">
        <v>2</v>
      </c>
      <c r="C38" s="127" t="s">
        <v>62</v>
      </c>
      <c r="D38" s="131" t="s">
        <v>63</v>
      </c>
      <c r="E38" s="104">
        <v>1486</v>
      </c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04">
        <v>34</v>
      </c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04">
        <v>4.5999999999999996</v>
      </c>
      <c r="F40" s="130" t="s">
        <v>71</v>
      </c>
      <c r="I40" s="96"/>
    </row>
    <row r="41" spans="1:9" ht="17" customHeight="1" x14ac:dyDescent="0.2">
      <c r="A41" s="87" t="s">
        <v>72</v>
      </c>
      <c r="B41" s="126">
        <v>50</v>
      </c>
      <c r="C41" s="108" t="s">
        <v>73</v>
      </c>
      <c r="D41" s="83" t="s">
        <v>74</v>
      </c>
      <c r="E41" s="129">
        <v>242</v>
      </c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04">
        <v>0.7</v>
      </c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04">
        <v>2.7</v>
      </c>
      <c r="F43" s="87" t="s">
        <v>80</v>
      </c>
      <c r="I43" s="96"/>
    </row>
    <row r="44" spans="1:9" ht="17" customHeight="1" x14ac:dyDescent="0.2">
      <c r="A44" s="92" t="s">
        <v>81</v>
      </c>
      <c r="B44" s="126">
        <v>5</v>
      </c>
      <c r="C44" s="127" t="s">
        <v>82</v>
      </c>
      <c r="D44" s="80" t="s">
        <v>83</v>
      </c>
      <c r="E44" s="104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25">
        <v>10</v>
      </c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04">
        <v>170</v>
      </c>
      <c r="F46" s="80" t="s">
        <v>90</v>
      </c>
      <c r="I46" s="96"/>
    </row>
    <row r="47" spans="1:9" ht="17" customHeight="1" x14ac:dyDescent="0.2">
      <c r="A47" s="87" t="s">
        <v>91</v>
      </c>
      <c r="B47" s="123">
        <v>444</v>
      </c>
      <c r="C47" s="108" t="s">
        <v>92</v>
      </c>
      <c r="D47" s="87" t="s">
        <v>93</v>
      </c>
      <c r="E47" s="104">
        <v>1.6</v>
      </c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04">
        <v>2.4</v>
      </c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04">
        <v>1.2</v>
      </c>
      <c r="F49" s="87" t="s">
        <v>99</v>
      </c>
      <c r="I49" s="96"/>
    </row>
    <row r="50" spans="1:9" ht="17" customHeight="1" x14ac:dyDescent="0.2">
      <c r="A50" s="78" t="s">
        <v>100</v>
      </c>
      <c r="B50" s="120">
        <v>0.45</v>
      </c>
      <c r="C50" s="105" t="s">
        <v>101</v>
      </c>
      <c r="D50" s="80" t="s">
        <v>102</v>
      </c>
      <c r="E50" s="104"/>
      <c r="F50" s="80" t="s">
        <v>103</v>
      </c>
      <c r="I50" s="96"/>
    </row>
    <row r="51" spans="1:9" ht="17" customHeight="1" x14ac:dyDescent="0.2">
      <c r="A51" s="87" t="s">
        <v>104</v>
      </c>
      <c r="B51" s="119"/>
      <c r="C51" s="108"/>
      <c r="D51" s="87" t="s">
        <v>105</v>
      </c>
      <c r="E51" s="104"/>
      <c r="F51" s="87" t="s">
        <v>106</v>
      </c>
      <c r="I51" s="96"/>
    </row>
    <row r="52" spans="1:9" ht="17" customHeight="1" x14ac:dyDescent="0.2">
      <c r="A52" s="80" t="s">
        <v>107</v>
      </c>
      <c r="B52" s="119"/>
      <c r="C52" s="105"/>
      <c r="D52" s="80" t="s">
        <v>108</v>
      </c>
      <c r="E52" s="104"/>
      <c r="F52" s="80" t="s">
        <v>109</v>
      </c>
      <c r="I52" s="96"/>
    </row>
    <row r="53" spans="1:9" ht="17" customHeight="1" x14ac:dyDescent="0.2">
      <c r="A53" s="87" t="s">
        <v>110</v>
      </c>
      <c r="B53" s="119"/>
      <c r="C53" s="108"/>
      <c r="D53" s="87" t="s">
        <v>111</v>
      </c>
      <c r="E53" s="104"/>
      <c r="F53" s="87" t="s">
        <v>112</v>
      </c>
      <c r="I53" s="96"/>
    </row>
    <row r="54" spans="1:9" ht="17" customHeight="1" x14ac:dyDescent="0.2">
      <c r="A54" s="80" t="s">
        <v>113</v>
      </c>
      <c r="B54" s="119"/>
      <c r="C54" s="105"/>
      <c r="D54" s="80" t="s">
        <v>114</v>
      </c>
      <c r="E54" s="104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04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04">
        <v>264</v>
      </c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12">
        <v>1122</v>
      </c>
      <c r="F57" s="80" t="s">
        <v>122</v>
      </c>
      <c r="I57" s="96"/>
    </row>
    <row r="58" spans="1:9" ht="17" customHeight="1" x14ac:dyDescent="0.2">
      <c r="B58" s="111"/>
      <c r="C58" s="99"/>
      <c r="D58" s="80" t="s">
        <v>123</v>
      </c>
      <c r="E58" s="80" t="s">
        <v>176</v>
      </c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5.16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0.24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6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0.6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12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4.086E-2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0.54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:G2"/>
    <mergeCell ref="A3:G3"/>
    <mergeCell ref="A4:G4"/>
    <mergeCell ref="A5:G5"/>
    <mergeCell ref="A55:B55"/>
    <mergeCell ref="A11:G11"/>
    <mergeCell ref="A21:C22"/>
    <mergeCell ref="D21:F22"/>
    <mergeCell ref="A48:C48"/>
    <mergeCell ref="A10:F10"/>
  </mergeCells>
  <conditionalFormatting sqref="B64 E32">
    <cfRule type="cellIs" dxfId="711" priority="25" stopIfTrue="1" operator="greaterThan">
      <formula>10</formula>
    </cfRule>
  </conditionalFormatting>
  <conditionalFormatting sqref="B61">
    <cfRule type="cellIs" dxfId="710" priority="26" stopIfTrue="1" operator="greaterThan">
      <formula>15</formula>
    </cfRule>
  </conditionalFormatting>
  <conditionalFormatting sqref="B63">
    <cfRule type="cellIs" dxfId="709" priority="27" stopIfTrue="1" operator="greaterThan">
      <formula>20</formula>
    </cfRule>
  </conditionalFormatting>
  <conditionalFormatting sqref="B62">
    <cfRule type="cellIs" dxfId="708" priority="28" stopIfTrue="1" operator="lessThan">
      <formula>15</formula>
    </cfRule>
    <cfRule type="cellIs" dxfId="707" priority="29" stopIfTrue="1" operator="greaterThan">
      <formula>22</formula>
    </cfRule>
  </conditionalFormatting>
  <conditionalFormatting sqref="E48">
    <cfRule type="cellIs" dxfId="706" priority="30" stopIfTrue="1" operator="lessThan">
      <formula>2.1</formula>
    </cfRule>
    <cfRule type="cellIs" dxfId="705" priority="31" stopIfTrue="1" operator="greaterThan">
      <formula>3</formula>
    </cfRule>
  </conditionalFormatting>
  <conditionalFormatting sqref="E49">
    <cfRule type="cellIs" dxfId="704" priority="32" stopIfTrue="1" operator="lessThan">
      <formula>0.8</formula>
    </cfRule>
    <cfRule type="cellIs" dxfId="703" priority="33" stopIfTrue="1" operator="greaterThan">
      <formula>1.2</formula>
    </cfRule>
  </conditionalFormatting>
  <conditionalFormatting sqref="E53">
    <cfRule type="cellIs" dxfId="702" priority="34" stopIfTrue="1" operator="lessThan">
      <formula>15</formula>
    </cfRule>
    <cfRule type="cellIs" dxfId="701" priority="35" stopIfTrue="1" operator="greaterThan">
      <formula>40</formula>
    </cfRule>
  </conditionalFormatting>
  <conditionalFormatting sqref="E42">
    <cfRule type="cellIs" dxfId="700" priority="36" stopIfTrue="1" operator="lessThan">
      <formula>0.5</formula>
    </cfRule>
    <cfRule type="cellIs" dxfId="699" priority="37" stopIfTrue="1" operator="greaterThan">
      <formula>1.6</formula>
    </cfRule>
  </conditionalFormatting>
  <conditionalFormatting sqref="E43">
    <cfRule type="cellIs" dxfId="698" priority="38" stopIfTrue="1" operator="lessThan">
      <formula>2</formula>
    </cfRule>
    <cfRule type="cellIs" dxfId="697" priority="39" stopIfTrue="1" operator="greaterThan">
      <formula>6.5</formula>
    </cfRule>
  </conditionalFormatting>
  <conditionalFormatting sqref="E44">
    <cfRule type="cellIs" dxfId="696" priority="40" stopIfTrue="1" operator="lessThan">
      <formula>59</formula>
    </cfRule>
    <cfRule type="cellIs" dxfId="695" priority="41" stopIfTrue="1" operator="greaterThan">
      <formula>113</formula>
    </cfRule>
  </conditionalFormatting>
  <conditionalFormatting sqref="E45">
    <cfRule type="cellIs" dxfId="694" priority="42" stopIfTrue="1" operator="lessThan">
      <formula>5</formula>
    </cfRule>
    <cfRule type="cellIs" dxfId="693" priority="43" stopIfTrue="1" operator="greaterThan">
      <formula>12</formula>
    </cfRule>
  </conditionalFormatting>
  <conditionalFormatting sqref="E46">
    <cfRule type="cellIs" dxfId="692" priority="44" stopIfTrue="1" operator="lessThan">
      <formula>40</formula>
    </cfRule>
    <cfRule type="cellIs" dxfId="691" priority="45" stopIfTrue="1" operator="greaterThan">
      <formula>160</formula>
    </cfRule>
  </conditionalFormatting>
  <conditionalFormatting sqref="E47">
    <cfRule type="cellIs" dxfId="690" priority="46" stopIfTrue="1" operator="lessThan">
      <formula>1.2</formula>
    </cfRule>
    <cfRule type="cellIs" dxfId="689" priority="47" stopIfTrue="1" operator="greaterThan">
      <formula>2.4</formula>
    </cfRule>
  </conditionalFormatting>
  <conditionalFormatting sqref="E50">
    <cfRule type="cellIs" dxfId="688" priority="48" stopIfTrue="1" operator="lessThan">
      <formula>3.4</formula>
    </cfRule>
    <cfRule type="cellIs" dxfId="687" priority="49" stopIfTrue="1" operator="greaterThan">
      <formula>5.5</formula>
    </cfRule>
  </conditionalFormatting>
  <conditionalFormatting sqref="E51">
    <cfRule type="cellIs" dxfId="686" priority="50" stopIfTrue="1" operator="lessThan">
      <formula>140</formula>
    </cfRule>
    <cfRule type="cellIs" dxfId="685" priority="51" stopIfTrue="1" operator="greaterThan">
      <formula>155</formula>
    </cfRule>
  </conditionalFormatting>
  <conditionalFormatting sqref="E52">
    <cfRule type="cellIs" dxfId="684" priority="52" stopIfTrue="1" operator="lessThan">
      <formula>100</formula>
    </cfRule>
    <cfRule type="cellIs" dxfId="683" priority="53" stopIfTrue="1" operator="greaterThan">
      <formula>125</formula>
    </cfRule>
  </conditionalFormatting>
  <conditionalFormatting sqref="E54">
    <cfRule type="cellIs" dxfId="682" priority="54" stopIfTrue="1" operator="lessThan">
      <formula>50</formula>
    </cfRule>
    <cfRule type="cellIs" dxfId="681" priority="55" stopIfTrue="1" operator="greaterThan">
      <formula>90</formula>
    </cfRule>
  </conditionalFormatting>
  <conditionalFormatting sqref="E55">
    <cfRule type="cellIs" dxfId="680" priority="56" stopIfTrue="1" operator="lessThan">
      <formula>0.9</formula>
    </cfRule>
    <cfRule type="cellIs" dxfId="679" priority="57" stopIfTrue="1" operator="greaterThan">
      <formula>1.3</formula>
    </cfRule>
  </conditionalFormatting>
  <conditionalFormatting sqref="E56">
    <cfRule type="cellIs" dxfId="678" priority="58" stopIfTrue="1" operator="lessThan">
      <formula>50</formula>
    </cfRule>
    <cfRule type="cellIs" dxfId="677" priority="59" stopIfTrue="1" operator="greaterThan">
      <formula>150</formula>
    </cfRule>
  </conditionalFormatting>
  <conditionalFormatting sqref="E27">
    <cfRule type="cellIs" dxfId="676" priority="60" stopIfTrue="1" operator="lessThan">
      <formula>60</formula>
    </cfRule>
    <cfRule type="cellIs" dxfId="675" priority="61" stopIfTrue="1" operator="greaterThan">
      <formula>80</formula>
    </cfRule>
  </conditionalFormatting>
  <conditionalFormatting sqref="E25">
    <cfRule type="cellIs" dxfId="674" priority="62" stopIfTrue="1" operator="greaterThan">
      <formula>45</formula>
    </cfRule>
  </conditionalFormatting>
  <conditionalFormatting sqref="E28">
    <cfRule type="cellIs" dxfId="673" priority="63" stopIfTrue="1" operator="greaterThan">
      <formula>50</formula>
    </cfRule>
  </conditionalFormatting>
  <conditionalFormatting sqref="E33">
    <cfRule type="cellIs" dxfId="672" priority="64" stopIfTrue="1" operator="greaterThan">
      <formula>7</formula>
    </cfRule>
  </conditionalFormatting>
  <conditionalFormatting sqref="E34">
    <cfRule type="cellIs" dxfId="671" priority="65" stopIfTrue="1" operator="greaterThan">
      <formula>6</formula>
    </cfRule>
  </conditionalFormatting>
  <conditionalFormatting sqref="E36">
    <cfRule type="cellIs" dxfId="670" priority="66" stopIfTrue="1" operator="lessThan">
      <formula>0.1</formula>
    </cfRule>
    <cfRule type="cellIs" dxfId="669" priority="67" stopIfTrue="1" operator="greaterThan">
      <formula>2</formula>
    </cfRule>
  </conditionalFormatting>
  <conditionalFormatting sqref="E37">
    <cfRule type="cellIs" dxfId="668" priority="68" stopIfTrue="1" operator="lessThan">
      <formula>10</formula>
    </cfRule>
    <cfRule type="cellIs" dxfId="667" priority="69" stopIfTrue="1" operator="greaterThan">
      <formula>60</formula>
    </cfRule>
  </conditionalFormatting>
  <conditionalFormatting sqref="E29">
    <cfRule type="cellIs" dxfId="666" priority="70" stopIfTrue="1" operator="greaterThan">
      <formula>60</formula>
    </cfRule>
  </conditionalFormatting>
  <conditionalFormatting sqref="E26">
    <cfRule type="cellIs" dxfId="665" priority="71" stopIfTrue="1" operator="lessThan">
      <formula>30</formula>
    </cfRule>
    <cfRule type="cellIs" dxfId="664" priority="72" stopIfTrue="1" operator="greaterThan">
      <formula>50</formula>
    </cfRule>
  </conditionalFormatting>
  <conditionalFormatting sqref="E30">
    <cfRule type="cellIs" dxfId="663" priority="73" stopIfTrue="1" operator="lessThan">
      <formula>40</formula>
    </cfRule>
    <cfRule type="cellIs" dxfId="662" priority="74" stopIfTrue="1" operator="greaterThan">
      <formula>190</formula>
    </cfRule>
  </conditionalFormatting>
  <conditionalFormatting sqref="E35">
    <cfRule type="cellIs" dxfId="661" priority="75" stopIfTrue="1" operator="greaterThan">
      <formula>12</formula>
    </cfRule>
  </conditionalFormatting>
  <conditionalFormatting sqref="E40">
    <cfRule type="cellIs" dxfId="660" priority="76" stopIfTrue="1" operator="lessThan">
      <formula>4</formula>
    </cfRule>
    <cfRule type="cellIs" dxfId="659" priority="77" stopIfTrue="1" operator="greaterThan">
      <formula>6</formula>
    </cfRule>
  </conditionalFormatting>
  <conditionalFormatting sqref="B76">
    <cfRule type="cellIs" dxfId="658" priority="78" stopIfTrue="1" operator="notBetween">
      <formula>0</formula>
      <formula>0.3</formula>
    </cfRule>
  </conditionalFormatting>
  <conditionalFormatting sqref="B77">
    <cfRule type="cellIs" dxfId="657" priority="79" stopIfTrue="1" operator="notBetween">
      <formula>2.5</formula>
      <formula>12.5</formula>
    </cfRule>
  </conditionalFormatting>
  <conditionalFormatting sqref="B79">
    <cfRule type="cellIs" dxfId="656" priority="80" stopIfTrue="1" operator="notBetween">
      <formula>0</formula>
      <formula>1.5</formula>
    </cfRule>
  </conditionalFormatting>
  <conditionalFormatting sqref="B80">
    <cfRule type="cellIs" dxfId="655" priority="81" stopIfTrue="1" operator="notBetween">
      <formula>0</formula>
      <formula>0.1</formula>
    </cfRule>
  </conditionalFormatting>
  <conditionalFormatting sqref="B82">
    <cfRule type="cellIs" dxfId="654" priority="82" stopIfTrue="1" operator="notBetween">
      <formula>1.5</formula>
      <formula>7</formula>
    </cfRule>
  </conditionalFormatting>
  <conditionalFormatting sqref="B85">
    <cfRule type="cellIs" dxfId="653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652" priority="85" stopIfTrue="1" operator="greaterThan">
      <formula>1</formula>
    </cfRule>
  </conditionalFormatting>
  <conditionalFormatting sqref="E39">
    <cfRule type="cellIs" dxfId="651" priority="86" stopIfTrue="1" operator="greaterThan">
      <formula>300</formula>
    </cfRule>
  </conditionalFormatting>
  <conditionalFormatting sqref="E38">
    <cfRule type="cellIs" dxfId="650" priority="87" stopIfTrue="1" operator="greaterThan">
      <formula>1100</formula>
    </cfRule>
  </conditionalFormatting>
  <conditionalFormatting sqref="E57">
    <cfRule type="cellIs" dxfId="649" priority="88" stopIfTrue="1" operator="lessThan">
      <formula>20</formula>
    </cfRule>
    <cfRule type="cellIs" dxfId="648" priority="89" stopIfTrue="1" operator="greaterThan">
      <formula>250</formula>
    </cfRule>
  </conditionalFormatting>
  <conditionalFormatting sqref="E41">
    <cfRule type="cellIs" dxfId="647" priority="90" stopIfTrue="1" operator="greaterThan">
      <formula>340</formula>
    </cfRule>
  </conditionalFormatting>
  <conditionalFormatting sqref="B47">
    <cfRule type="cellIs" dxfId="646" priority="1" stopIfTrue="1" operator="lessThan">
      <formula>300</formula>
    </cfRule>
    <cfRule type="cellIs" dxfId="645" priority="2" stopIfTrue="1" operator="greaterThan">
      <formula>800</formula>
    </cfRule>
  </conditionalFormatting>
  <conditionalFormatting sqref="B35:B36">
    <cfRule type="cellIs" dxfId="644" priority="3" stopIfTrue="1" operator="greaterThan">
      <formula>5</formula>
    </cfRule>
  </conditionalFormatting>
  <conditionalFormatting sqref="B41">
    <cfRule type="cellIs" dxfId="643" priority="4" stopIfTrue="1" operator="lessThan">
      <formula>30</formula>
    </cfRule>
    <cfRule type="cellIs" dxfId="642" priority="5" stopIfTrue="1" operator="greaterThan">
      <formula>45</formula>
    </cfRule>
  </conditionalFormatting>
  <conditionalFormatting sqref="B39">
    <cfRule type="cellIs" dxfId="641" priority="6" stopIfTrue="1" operator="greaterThan">
      <formula>1</formula>
    </cfRule>
  </conditionalFormatting>
  <conditionalFormatting sqref="B38">
    <cfRule type="cellIs" dxfId="640" priority="7" stopIfTrue="1" operator="lessThan">
      <formula>3</formula>
    </cfRule>
    <cfRule type="cellIs" dxfId="639" priority="8" stopIfTrue="1" operator="greaterThan">
      <formula>5</formula>
    </cfRule>
  </conditionalFormatting>
  <conditionalFormatting sqref="B44">
    <cfRule type="cellIs" dxfId="638" priority="9" stopIfTrue="1" operator="lessThan">
      <formula>1</formula>
    </cfRule>
    <cfRule type="cellIs" dxfId="637" priority="10" stopIfTrue="1" operator="greaterThan">
      <formula>3</formula>
    </cfRule>
  </conditionalFormatting>
  <conditionalFormatting sqref="B25">
    <cfRule type="cellIs" dxfId="636" priority="11" stopIfTrue="1" operator="lessThan">
      <formula>5</formula>
    </cfRule>
    <cfRule type="cellIs" dxfId="635" priority="12" stopIfTrue="1" operator="greaterThan">
      <formula>10</formula>
    </cfRule>
  </conditionalFormatting>
  <conditionalFormatting sqref="B26">
    <cfRule type="cellIs" dxfId="634" priority="13" stopIfTrue="1" operator="lessThan">
      <formula>85</formula>
    </cfRule>
    <cfRule type="cellIs" dxfId="633" priority="14" stopIfTrue="1" operator="greaterThan">
      <formula>150</formula>
    </cfRule>
  </conditionalFormatting>
  <conditionalFormatting sqref="B27">
    <cfRule type="cellIs" dxfId="632" priority="15" stopIfTrue="1" operator="lessThan">
      <formula>0.3</formula>
    </cfRule>
    <cfRule type="cellIs" dxfId="631" priority="16" stopIfTrue="1" operator="greaterThan">
      <formula>0.45</formula>
    </cfRule>
  </conditionalFormatting>
  <conditionalFormatting sqref="B28">
    <cfRule type="cellIs" dxfId="630" priority="17" stopIfTrue="1" operator="lessThan">
      <formula>40</formula>
    </cfRule>
    <cfRule type="cellIs" dxfId="629" priority="18" stopIfTrue="1" operator="greaterThan">
      <formula>60</formula>
    </cfRule>
  </conditionalFormatting>
  <conditionalFormatting sqref="B29">
    <cfRule type="cellIs" dxfId="628" priority="19" stopIfTrue="1" operator="lessThan">
      <formula>13</formula>
    </cfRule>
    <cfRule type="cellIs" dxfId="627" priority="20" stopIfTrue="1" operator="greaterThan">
      <formula>20</formula>
    </cfRule>
  </conditionalFormatting>
  <conditionalFormatting sqref="B30">
    <cfRule type="cellIs" dxfId="626" priority="21" stopIfTrue="1" operator="lessThan">
      <formula>300</formula>
    </cfRule>
    <cfRule type="cellIs" dxfId="625" priority="22" stopIfTrue="1" operator="greaterThan">
      <formula>360</formula>
    </cfRule>
  </conditionalFormatting>
  <conditionalFormatting sqref="B31">
    <cfRule type="cellIs" dxfId="624" priority="23" stopIfTrue="1" operator="lessThan">
      <formula>6</formula>
    </cfRule>
    <cfRule type="cellIs" dxfId="623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4BF2C-5D29-AC4E-8EF5-E0EB73C0347F}">
  <dimension ref="A1:N96"/>
  <sheetViews>
    <sheetView topLeftCell="A11" zoomScale="75" zoomScaleNormal="75" workbookViewId="0">
      <selection activeCell="B14" sqref="B14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178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20">
        <v>7.31</v>
      </c>
      <c r="C25" s="136" t="s">
        <v>13</v>
      </c>
      <c r="D25" s="87" t="s">
        <v>14</v>
      </c>
      <c r="E25" s="104">
        <v>36.799999999999997</v>
      </c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3">
        <v>103</v>
      </c>
      <c r="C26" s="105" t="s">
        <v>17</v>
      </c>
      <c r="D26" s="80" t="s">
        <v>18</v>
      </c>
      <c r="E26" s="104">
        <v>44.1</v>
      </c>
      <c r="F26" s="80" t="s">
        <v>19</v>
      </c>
      <c r="I26" s="96"/>
    </row>
    <row r="27" spans="1:14" ht="17" customHeight="1" x14ac:dyDescent="0.2">
      <c r="A27" s="87" t="s">
        <v>20</v>
      </c>
      <c r="B27" s="132">
        <v>0.32</v>
      </c>
      <c r="C27" s="108" t="s">
        <v>21</v>
      </c>
      <c r="D27" s="87" t="s">
        <v>22</v>
      </c>
      <c r="E27" s="104">
        <v>80.900000000000006</v>
      </c>
      <c r="F27" s="87" t="s">
        <v>23</v>
      </c>
      <c r="I27" s="96"/>
    </row>
    <row r="28" spans="1:14" ht="17" customHeight="1" x14ac:dyDescent="0.2">
      <c r="A28" s="80" t="s">
        <v>24</v>
      </c>
      <c r="B28" s="132">
        <v>44</v>
      </c>
      <c r="C28" s="105" t="s">
        <v>25</v>
      </c>
      <c r="D28" s="80" t="s">
        <v>26</v>
      </c>
      <c r="E28" s="104">
        <v>22</v>
      </c>
      <c r="F28" s="80" t="s">
        <v>27</v>
      </c>
      <c r="I28" s="96"/>
    </row>
    <row r="29" spans="1:14" ht="17" customHeight="1" x14ac:dyDescent="0.2">
      <c r="A29" s="87" t="s">
        <v>28</v>
      </c>
      <c r="B29" s="134">
        <v>14</v>
      </c>
      <c r="C29" s="108" t="s">
        <v>29</v>
      </c>
      <c r="D29" s="87" t="s">
        <v>30</v>
      </c>
      <c r="E29" s="104">
        <v>56</v>
      </c>
      <c r="F29" s="87" t="s">
        <v>31</v>
      </c>
      <c r="I29" s="96"/>
    </row>
    <row r="30" spans="1:14" ht="17" customHeight="1" x14ac:dyDescent="0.2">
      <c r="A30" s="80" t="s">
        <v>32</v>
      </c>
      <c r="B30" s="126">
        <v>319</v>
      </c>
      <c r="C30" s="105" t="s">
        <v>33</v>
      </c>
      <c r="D30" s="80" t="s">
        <v>34</v>
      </c>
      <c r="E30" s="104">
        <v>26</v>
      </c>
      <c r="F30" s="80" t="s">
        <v>35</v>
      </c>
      <c r="I30" s="96"/>
    </row>
    <row r="31" spans="1:14" ht="17" customHeight="1" x14ac:dyDescent="0.2">
      <c r="A31" s="87" t="s">
        <v>36</v>
      </c>
      <c r="B31" s="132">
        <v>7.6</v>
      </c>
      <c r="C31" s="133" t="s">
        <v>37</v>
      </c>
      <c r="D31" s="87" t="s">
        <v>38</v>
      </c>
      <c r="E31" s="104"/>
      <c r="F31" s="87" t="s">
        <v>39</v>
      </c>
      <c r="I31" s="96"/>
    </row>
    <row r="32" spans="1:14" ht="17" customHeight="1" x14ac:dyDescent="0.2">
      <c r="A32" s="130" t="s">
        <v>40</v>
      </c>
      <c r="B32" s="132">
        <v>18.399999999999999</v>
      </c>
      <c r="C32" s="127" t="s">
        <v>41</v>
      </c>
      <c r="D32" s="80" t="s">
        <v>42</v>
      </c>
      <c r="E32" s="104">
        <v>0.5</v>
      </c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04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04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04">
        <v>5.0999999999999996</v>
      </c>
      <c r="F35" s="87" t="s">
        <v>53</v>
      </c>
      <c r="I35" s="96"/>
    </row>
    <row r="36" spans="1:9" ht="17" customHeight="1" x14ac:dyDescent="0.2">
      <c r="A36" s="80" t="s">
        <v>54</v>
      </c>
      <c r="B36" s="126">
        <v>23</v>
      </c>
      <c r="C36" s="105" t="s">
        <v>55</v>
      </c>
      <c r="D36" s="80" t="s">
        <v>56</v>
      </c>
      <c r="E36" s="104"/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04"/>
      <c r="F37" s="87" t="s">
        <v>60</v>
      </c>
      <c r="I37" s="96"/>
    </row>
    <row r="38" spans="1:9" ht="17" customHeight="1" x14ac:dyDescent="0.2">
      <c r="A38" s="92" t="s">
        <v>61</v>
      </c>
      <c r="B38" s="126">
        <v>6</v>
      </c>
      <c r="C38" s="127" t="s">
        <v>62</v>
      </c>
      <c r="D38" s="131" t="s">
        <v>63</v>
      </c>
      <c r="E38" s="104">
        <v>1301</v>
      </c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04">
        <v>30</v>
      </c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04">
        <v>4.9000000000000004</v>
      </c>
      <c r="F40" s="130" t="s">
        <v>71</v>
      </c>
      <c r="I40" s="96"/>
    </row>
    <row r="41" spans="1:9" ht="17" customHeight="1" x14ac:dyDescent="0.2">
      <c r="A41" s="87" t="s">
        <v>72</v>
      </c>
      <c r="B41" s="126">
        <v>65</v>
      </c>
      <c r="C41" s="108" t="s">
        <v>73</v>
      </c>
      <c r="D41" s="83" t="s">
        <v>74</v>
      </c>
      <c r="E41" s="129">
        <v>224</v>
      </c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04">
        <v>0.7</v>
      </c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04">
        <v>2.4</v>
      </c>
      <c r="F43" s="87" t="s">
        <v>80</v>
      </c>
      <c r="I43" s="96"/>
    </row>
    <row r="44" spans="1:9" ht="17" customHeight="1" x14ac:dyDescent="0.2">
      <c r="A44" s="92" t="s">
        <v>81</v>
      </c>
      <c r="B44" s="126">
        <v>3</v>
      </c>
      <c r="C44" s="127" t="s">
        <v>82</v>
      </c>
      <c r="D44" s="80" t="s">
        <v>83</v>
      </c>
      <c r="E44" s="104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25">
        <v>11</v>
      </c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04">
        <v>181</v>
      </c>
      <c r="F46" s="80" t="s">
        <v>90</v>
      </c>
      <c r="I46" s="96"/>
    </row>
    <row r="47" spans="1:9" ht="17" customHeight="1" x14ac:dyDescent="0.2">
      <c r="A47" s="87" t="s">
        <v>91</v>
      </c>
      <c r="B47" s="123">
        <v>200</v>
      </c>
      <c r="C47" s="108" t="s">
        <v>92</v>
      </c>
      <c r="D47" s="87" t="s">
        <v>93</v>
      </c>
      <c r="E47" s="104">
        <v>1.74</v>
      </c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04">
        <v>2.4</v>
      </c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04">
        <v>1.2</v>
      </c>
      <c r="F49" s="87" t="s">
        <v>99</v>
      </c>
      <c r="I49" s="96"/>
    </row>
    <row r="50" spans="1:9" ht="17" customHeight="1" x14ac:dyDescent="0.2">
      <c r="A50" s="78" t="s">
        <v>100</v>
      </c>
      <c r="B50" s="120">
        <v>0.28999999999999998</v>
      </c>
      <c r="C50" s="105" t="s">
        <v>101</v>
      </c>
      <c r="D50" s="80" t="s">
        <v>102</v>
      </c>
      <c r="E50" s="104">
        <v>4.2</v>
      </c>
      <c r="F50" s="80" t="s">
        <v>103</v>
      </c>
      <c r="I50" s="96"/>
    </row>
    <row r="51" spans="1:9" ht="17" customHeight="1" x14ac:dyDescent="0.2">
      <c r="A51" s="87" t="s">
        <v>104</v>
      </c>
      <c r="B51" s="119"/>
      <c r="C51" s="108"/>
      <c r="D51" s="87" t="s">
        <v>105</v>
      </c>
      <c r="E51" s="104">
        <v>154</v>
      </c>
      <c r="F51" s="87" t="s">
        <v>106</v>
      </c>
      <c r="I51" s="96"/>
    </row>
    <row r="52" spans="1:9" ht="17" customHeight="1" x14ac:dyDescent="0.2">
      <c r="A52" s="80" t="s">
        <v>107</v>
      </c>
      <c r="B52" s="119"/>
      <c r="C52" s="105"/>
      <c r="D52" s="80" t="s">
        <v>108</v>
      </c>
      <c r="E52" s="104"/>
      <c r="F52" s="80" t="s">
        <v>109</v>
      </c>
      <c r="I52" s="96"/>
    </row>
    <row r="53" spans="1:9" ht="17" customHeight="1" x14ac:dyDescent="0.2">
      <c r="A53" s="87" t="s">
        <v>110</v>
      </c>
      <c r="B53" s="119"/>
      <c r="C53" s="108"/>
      <c r="D53" s="87" t="s">
        <v>111</v>
      </c>
      <c r="E53" s="104"/>
      <c r="F53" s="87" t="s">
        <v>112</v>
      </c>
      <c r="I53" s="96"/>
    </row>
    <row r="54" spans="1:9" ht="17" customHeight="1" x14ac:dyDescent="0.2">
      <c r="A54" s="80" t="s">
        <v>113</v>
      </c>
      <c r="B54" s="119" t="s">
        <v>179</v>
      </c>
      <c r="C54" s="105"/>
      <c r="D54" s="80" t="s">
        <v>114</v>
      </c>
      <c r="E54" s="104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04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04">
        <v>151</v>
      </c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12">
        <v>570</v>
      </c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54">
        <v>52.3</v>
      </c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1.7479999999999998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0.45599999999999996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4.9400000000000004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0.22799999999999998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7.6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2.1198999999999999E-2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0.26514285714285712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622" priority="25" stopIfTrue="1" operator="greaterThan">
      <formula>10</formula>
    </cfRule>
  </conditionalFormatting>
  <conditionalFormatting sqref="B61">
    <cfRule type="cellIs" dxfId="621" priority="26" stopIfTrue="1" operator="greaterThan">
      <formula>15</formula>
    </cfRule>
  </conditionalFormatting>
  <conditionalFormatting sqref="B63">
    <cfRule type="cellIs" dxfId="620" priority="27" stopIfTrue="1" operator="greaterThan">
      <formula>20</formula>
    </cfRule>
  </conditionalFormatting>
  <conditionalFormatting sqref="B62">
    <cfRule type="cellIs" dxfId="619" priority="28" stopIfTrue="1" operator="lessThan">
      <formula>15</formula>
    </cfRule>
    <cfRule type="cellIs" dxfId="618" priority="29" stopIfTrue="1" operator="greaterThan">
      <formula>22</formula>
    </cfRule>
  </conditionalFormatting>
  <conditionalFormatting sqref="E48">
    <cfRule type="cellIs" dxfId="617" priority="30" stopIfTrue="1" operator="lessThan">
      <formula>2.1</formula>
    </cfRule>
    <cfRule type="cellIs" dxfId="616" priority="31" stopIfTrue="1" operator="greaterThan">
      <formula>3</formula>
    </cfRule>
  </conditionalFormatting>
  <conditionalFormatting sqref="E49">
    <cfRule type="cellIs" dxfId="615" priority="32" stopIfTrue="1" operator="lessThan">
      <formula>0.8</formula>
    </cfRule>
    <cfRule type="cellIs" dxfId="614" priority="33" stopIfTrue="1" operator="greaterThan">
      <formula>1.2</formula>
    </cfRule>
  </conditionalFormatting>
  <conditionalFormatting sqref="E53">
    <cfRule type="cellIs" dxfId="613" priority="34" stopIfTrue="1" operator="lessThan">
      <formula>15</formula>
    </cfRule>
    <cfRule type="cellIs" dxfId="612" priority="35" stopIfTrue="1" operator="greaterThan">
      <formula>40</formula>
    </cfRule>
  </conditionalFormatting>
  <conditionalFormatting sqref="E42">
    <cfRule type="cellIs" dxfId="611" priority="36" stopIfTrue="1" operator="lessThan">
      <formula>0.5</formula>
    </cfRule>
    <cfRule type="cellIs" dxfId="610" priority="37" stopIfTrue="1" operator="greaterThan">
      <formula>1.6</formula>
    </cfRule>
  </conditionalFormatting>
  <conditionalFormatting sqref="E43">
    <cfRule type="cellIs" dxfId="609" priority="38" stopIfTrue="1" operator="lessThan">
      <formula>2</formula>
    </cfRule>
    <cfRule type="cellIs" dxfId="608" priority="39" stopIfTrue="1" operator="greaterThan">
      <formula>6.5</formula>
    </cfRule>
  </conditionalFormatting>
  <conditionalFormatting sqref="E44">
    <cfRule type="cellIs" dxfId="607" priority="40" stopIfTrue="1" operator="lessThan">
      <formula>59</formula>
    </cfRule>
    <cfRule type="cellIs" dxfId="606" priority="41" stopIfTrue="1" operator="greaterThan">
      <formula>113</formula>
    </cfRule>
  </conditionalFormatting>
  <conditionalFormatting sqref="E45">
    <cfRule type="cellIs" dxfId="605" priority="42" stopIfTrue="1" operator="lessThan">
      <formula>5</formula>
    </cfRule>
    <cfRule type="cellIs" dxfId="604" priority="43" stopIfTrue="1" operator="greaterThan">
      <formula>12</formula>
    </cfRule>
  </conditionalFormatting>
  <conditionalFormatting sqref="E46">
    <cfRule type="cellIs" dxfId="603" priority="44" stopIfTrue="1" operator="lessThan">
      <formula>40</formula>
    </cfRule>
    <cfRule type="cellIs" dxfId="602" priority="45" stopIfTrue="1" operator="greaterThan">
      <formula>160</formula>
    </cfRule>
  </conditionalFormatting>
  <conditionalFormatting sqref="E47">
    <cfRule type="cellIs" dxfId="601" priority="46" stopIfTrue="1" operator="lessThan">
      <formula>1.2</formula>
    </cfRule>
    <cfRule type="cellIs" dxfId="600" priority="47" stopIfTrue="1" operator="greaterThan">
      <formula>2.4</formula>
    </cfRule>
  </conditionalFormatting>
  <conditionalFormatting sqref="E50">
    <cfRule type="cellIs" dxfId="599" priority="48" stopIfTrue="1" operator="lessThan">
      <formula>3.4</formula>
    </cfRule>
    <cfRule type="cellIs" dxfId="598" priority="49" stopIfTrue="1" operator="greaterThan">
      <formula>5.5</formula>
    </cfRule>
  </conditionalFormatting>
  <conditionalFormatting sqref="E51">
    <cfRule type="cellIs" dxfId="597" priority="50" stopIfTrue="1" operator="lessThan">
      <formula>140</formula>
    </cfRule>
    <cfRule type="cellIs" dxfId="596" priority="51" stopIfTrue="1" operator="greaterThan">
      <formula>155</formula>
    </cfRule>
  </conditionalFormatting>
  <conditionalFormatting sqref="E52">
    <cfRule type="cellIs" dxfId="595" priority="52" stopIfTrue="1" operator="lessThan">
      <formula>100</formula>
    </cfRule>
    <cfRule type="cellIs" dxfId="594" priority="53" stopIfTrue="1" operator="greaterThan">
      <formula>125</formula>
    </cfRule>
  </conditionalFormatting>
  <conditionalFormatting sqref="E54">
    <cfRule type="cellIs" dxfId="593" priority="54" stopIfTrue="1" operator="lessThan">
      <formula>50</formula>
    </cfRule>
    <cfRule type="cellIs" dxfId="592" priority="55" stopIfTrue="1" operator="greaterThan">
      <formula>90</formula>
    </cfRule>
  </conditionalFormatting>
  <conditionalFormatting sqref="E55">
    <cfRule type="cellIs" dxfId="591" priority="56" stopIfTrue="1" operator="lessThan">
      <formula>0.9</formula>
    </cfRule>
    <cfRule type="cellIs" dxfId="590" priority="57" stopIfTrue="1" operator="greaterThan">
      <formula>1.3</formula>
    </cfRule>
  </conditionalFormatting>
  <conditionalFormatting sqref="E56">
    <cfRule type="cellIs" dxfId="589" priority="58" stopIfTrue="1" operator="lessThan">
      <formula>50</formula>
    </cfRule>
    <cfRule type="cellIs" dxfId="588" priority="59" stopIfTrue="1" operator="greaterThan">
      <formula>150</formula>
    </cfRule>
  </conditionalFormatting>
  <conditionalFormatting sqref="E27">
    <cfRule type="cellIs" dxfId="587" priority="60" stopIfTrue="1" operator="lessThan">
      <formula>60</formula>
    </cfRule>
    <cfRule type="cellIs" dxfId="586" priority="61" stopIfTrue="1" operator="greaterThan">
      <formula>80</formula>
    </cfRule>
  </conditionalFormatting>
  <conditionalFormatting sqref="E25">
    <cfRule type="cellIs" dxfId="585" priority="62" stopIfTrue="1" operator="greaterThan">
      <formula>45</formula>
    </cfRule>
  </conditionalFormatting>
  <conditionalFormatting sqref="E28">
    <cfRule type="cellIs" dxfId="584" priority="63" stopIfTrue="1" operator="greaterThan">
      <formula>50</formula>
    </cfRule>
  </conditionalFormatting>
  <conditionalFormatting sqref="E33">
    <cfRule type="cellIs" dxfId="583" priority="64" stopIfTrue="1" operator="greaterThan">
      <formula>7</formula>
    </cfRule>
  </conditionalFormatting>
  <conditionalFormatting sqref="E34">
    <cfRule type="cellIs" dxfId="582" priority="65" stopIfTrue="1" operator="greaterThan">
      <formula>6</formula>
    </cfRule>
  </conditionalFormatting>
  <conditionalFormatting sqref="E36">
    <cfRule type="cellIs" dxfId="581" priority="66" stopIfTrue="1" operator="lessThan">
      <formula>0.1</formula>
    </cfRule>
    <cfRule type="cellIs" dxfId="580" priority="67" stopIfTrue="1" operator="greaterThan">
      <formula>2</formula>
    </cfRule>
  </conditionalFormatting>
  <conditionalFormatting sqref="E37">
    <cfRule type="cellIs" dxfId="579" priority="68" stopIfTrue="1" operator="lessThan">
      <formula>10</formula>
    </cfRule>
    <cfRule type="cellIs" dxfId="578" priority="69" stopIfTrue="1" operator="greaterThan">
      <formula>60</formula>
    </cfRule>
  </conditionalFormatting>
  <conditionalFormatting sqref="E29">
    <cfRule type="cellIs" dxfId="577" priority="70" stopIfTrue="1" operator="greaterThan">
      <formula>60</formula>
    </cfRule>
  </conditionalFormatting>
  <conditionalFormatting sqref="E26">
    <cfRule type="cellIs" dxfId="576" priority="71" stopIfTrue="1" operator="lessThan">
      <formula>30</formula>
    </cfRule>
    <cfRule type="cellIs" dxfId="575" priority="72" stopIfTrue="1" operator="greaterThan">
      <formula>50</formula>
    </cfRule>
  </conditionalFormatting>
  <conditionalFormatting sqref="E30">
    <cfRule type="cellIs" dxfId="574" priority="73" stopIfTrue="1" operator="lessThan">
      <formula>40</formula>
    </cfRule>
    <cfRule type="cellIs" dxfId="573" priority="74" stopIfTrue="1" operator="greaterThan">
      <formula>190</formula>
    </cfRule>
  </conditionalFormatting>
  <conditionalFormatting sqref="E35">
    <cfRule type="cellIs" dxfId="572" priority="75" stopIfTrue="1" operator="greaterThan">
      <formula>12</formula>
    </cfRule>
  </conditionalFormatting>
  <conditionalFormatting sqref="E40">
    <cfRule type="cellIs" dxfId="571" priority="76" stopIfTrue="1" operator="lessThan">
      <formula>4</formula>
    </cfRule>
    <cfRule type="cellIs" dxfId="570" priority="77" stopIfTrue="1" operator="greaterThan">
      <formula>6</formula>
    </cfRule>
  </conditionalFormatting>
  <conditionalFormatting sqref="B76">
    <cfRule type="cellIs" dxfId="569" priority="78" stopIfTrue="1" operator="notBetween">
      <formula>0</formula>
      <formula>0.3</formula>
    </cfRule>
  </conditionalFormatting>
  <conditionalFormatting sqref="B77">
    <cfRule type="cellIs" dxfId="568" priority="79" stopIfTrue="1" operator="notBetween">
      <formula>2.5</formula>
      <formula>12.5</formula>
    </cfRule>
  </conditionalFormatting>
  <conditionalFormatting sqref="B79">
    <cfRule type="cellIs" dxfId="567" priority="80" stopIfTrue="1" operator="notBetween">
      <formula>0</formula>
      <formula>1.5</formula>
    </cfRule>
  </conditionalFormatting>
  <conditionalFormatting sqref="B80">
    <cfRule type="cellIs" dxfId="566" priority="81" stopIfTrue="1" operator="notBetween">
      <formula>0</formula>
      <formula>0.1</formula>
    </cfRule>
  </conditionalFormatting>
  <conditionalFormatting sqref="B82">
    <cfRule type="cellIs" dxfId="565" priority="82" stopIfTrue="1" operator="notBetween">
      <formula>1.5</formula>
      <formula>7</formula>
    </cfRule>
  </conditionalFormatting>
  <conditionalFormatting sqref="B85">
    <cfRule type="cellIs" dxfId="564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563" priority="85" stopIfTrue="1" operator="greaterThan">
      <formula>1</formula>
    </cfRule>
  </conditionalFormatting>
  <conditionalFormatting sqref="E39">
    <cfRule type="cellIs" dxfId="562" priority="86" stopIfTrue="1" operator="greaterThan">
      <formula>300</formula>
    </cfRule>
  </conditionalFormatting>
  <conditionalFormatting sqref="E38">
    <cfRule type="cellIs" dxfId="561" priority="87" stopIfTrue="1" operator="greaterThan">
      <formula>1100</formula>
    </cfRule>
  </conditionalFormatting>
  <conditionalFormatting sqref="E57">
    <cfRule type="cellIs" dxfId="560" priority="88" stopIfTrue="1" operator="lessThan">
      <formula>20</formula>
    </cfRule>
    <cfRule type="cellIs" dxfId="559" priority="89" stopIfTrue="1" operator="greaterThan">
      <formula>250</formula>
    </cfRule>
  </conditionalFormatting>
  <conditionalFormatting sqref="E41">
    <cfRule type="cellIs" dxfId="558" priority="90" stopIfTrue="1" operator="greaterThan">
      <formula>340</formula>
    </cfRule>
  </conditionalFormatting>
  <conditionalFormatting sqref="B47">
    <cfRule type="cellIs" dxfId="557" priority="1" stopIfTrue="1" operator="lessThan">
      <formula>300</formula>
    </cfRule>
    <cfRule type="cellIs" dxfId="556" priority="2" stopIfTrue="1" operator="greaterThan">
      <formula>800</formula>
    </cfRule>
  </conditionalFormatting>
  <conditionalFormatting sqref="B35:B36">
    <cfRule type="cellIs" dxfId="555" priority="3" stopIfTrue="1" operator="greaterThan">
      <formula>5</formula>
    </cfRule>
  </conditionalFormatting>
  <conditionalFormatting sqref="B41">
    <cfRule type="cellIs" dxfId="554" priority="4" stopIfTrue="1" operator="lessThan">
      <formula>30</formula>
    </cfRule>
    <cfRule type="cellIs" dxfId="553" priority="5" stopIfTrue="1" operator="greaterThan">
      <formula>45</formula>
    </cfRule>
  </conditionalFormatting>
  <conditionalFormatting sqref="B39">
    <cfRule type="cellIs" dxfId="552" priority="6" stopIfTrue="1" operator="greaterThan">
      <formula>1</formula>
    </cfRule>
  </conditionalFormatting>
  <conditionalFormatting sqref="B38">
    <cfRule type="cellIs" dxfId="551" priority="7" stopIfTrue="1" operator="lessThan">
      <formula>3</formula>
    </cfRule>
    <cfRule type="cellIs" dxfId="550" priority="8" stopIfTrue="1" operator="greaterThan">
      <formula>5</formula>
    </cfRule>
  </conditionalFormatting>
  <conditionalFormatting sqref="B44">
    <cfRule type="cellIs" dxfId="549" priority="9" stopIfTrue="1" operator="lessThan">
      <formula>1</formula>
    </cfRule>
    <cfRule type="cellIs" dxfId="548" priority="10" stopIfTrue="1" operator="greaterThan">
      <formula>3</formula>
    </cfRule>
  </conditionalFormatting>
  <conditionalFormatting sqref="B25">
    <cfRule type="cellIs" dxfId="547" priority="11" stopIfTrue="1" operator="lessThan">
      <formula>5</formula>
    </cfRule>
    <cfRule type="cellIs" dxfId="546" priority="12" stopIfTrue="1" operator="greaterThan">
      <formula>10</formula>
    </cfRule>
  </conditionalFormatting>
  <conditionalFormatting sqref="B26">
    <cfRule type="cellIs" dxfId="545" priority="13" stopIfTrue="1" operator="lessThan">
      <formula>85</formula>
    </cfRule>
    <cfRule type="cellIs" dxfId="544" priority="14" stopIfTrue="1" operator="greaterThan">
      <formula>150</formula>
    </cfRule>
  </conditionalFormatting>
  <conditionalFormatting sqref="B27">
    <cfRule type="cellIs" dxfId="543" priority="15" stopIfTrue="1" operator="lessThan">
      <formula>0.3</formula>
    </cfRule>
    <cfRule type="cellIs" dxfId="542" priority="16" stopIfTrue="1" operator="greaterThan">
      <formula>0.45</formula>
    </cfRule>
  </conditionalFormatting>
  <conditionalFormatting sqref="B28">
    <cfRule type="cellIs" dxfId="541" priority="17" stopIfTrue="1" operator="lessThan">
      <formula>40</formula>
    </cfRule>
    <cfRule type="cellIs" dxfId="540" priority="18" stopIfTrue="1" operator="greaterThan">
      <formula>60</formula>
    </cfRule>
  </conditionalFormatting>
  <conditionalFormatting sqref="B29">
    <cfRule type="cellIs" dxfId="539" priority="19" stopIfTrue="1" operator="lessThan">
      <formula>13</formula>
    </cfRule>
    <cfRule type="cellIs" dxfId="538" priority="20" stopIfTrue="1" operator="greaterThan">
      <formula>20</formula>
    </cfRule>
  </conditionalFormatting>
  <conditionalFormatting sqref="B30">
    <cfRule type="cellIs" dxfId="537" priority="21" stopIfTrue="1" operator="lessThan">
      <formula>300</formula>
    </cfRule>
    <cfRule type="cellIs" dxfId="536" priority="22" stopIfTrue="1" operator="greaterThan">
      <formula>360</formula>
    </cfRule>
  </conditionalFormatting>
  <conditionalFormatting sqref="B31">
    <cfRule type="cellIs" dxfId="535" priority="23" stopIfTrue="1" operator="lessThan">
      <formula>6</formula>
    </cfRule>
    <cfRule type="cellIs" dxfId="534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C2654-D181-7347-8014-36A6646B8002}">
  <dimension ref="A1:N96"/>
  <sheetViews>
    <sheetView topLeftCell="A11" zoomScale="75" zoomScaleNormal="75" workbookViewId="0">
      <selection activeCell="B12" sqref="B12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180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20">
        <v>6.02</v>
      </c>
      <c r="C25" s="136" t="s">
        <v>13</v>
      </c>
      <c r="D25" s="87" t="s">
        <v>14</v>
      </c>
      <c r="E25" s="104"/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3">
        <v>82</v>
      </c>
      <c r="C26" s="105" t="s">
        <v>17</v>
      </c>
      <c r="D26" s="80" t="s">
        <v>18</v>
      </c>
      <c r="E26" s="104"/>
      <c r="F26" s="80" t="s">
        <v>19</v>
      </c>
      <c r="I26" s="96"/>
    </row>
    <row r="27" spans="1:14" ht="17" customHeight="1" x14ac:dyDescent="0.2">
      <c r="A27" s="87" t="s">
        <v>20</v>
      </c>
      <c r="B27" s="155">
        <v>0.25</v>
      </c>
      <c r="C27" s="108" t="s">
        <v>21</v>
      </c>
      <c r="D27" s="87" t="s">
        <v>22</v>
      </c>
      <c r="E27" s="104"/>
      <c r="F27" s="87" t="s">
        <v>23</v>
      </c>
      <c r="I27" s="96"/>
    </row>
    <row r="28" spans="1:14" ht="17" customHeight="1" x14ac:dyDescent="0.2">
      <c r="A28" s="80" t="s">
        <v>24</v>
      </c>
      <c r="B28" s="132">
        <v>42.2</v>
      </c>
      <c r="C28" s="105" t="s">
        <v>25</v>
      </c>
      <c r="D28" s="80" t="s">
        <v>26</v>
      </c>
      <c r="E28" s="104"/>
      <c r="F28" s="80" t="s">
        <v>27</v>
      </c>
      <c r="I28" s="96"/>
    </row>
    <row r="29" spans="1:14" ht="17" customHeight="1" x14ac:dyDescent="0.2">
      <c r="A29" s="87" t="s">
        <v>28</v>
      </c>
      <c r="B29" s="134">
        <v>13.6</v>
      </c>
      <c r="C29" s="108" t="s">
        <v>29</v>
      </c>
      <c r="D29" s="87" t="s">
        <v>30</v>
      </c>
      <c r="E29" s="104"/>
      <c r="F29" s="87" t="s">
        <v>31</v>
      </c>
      <c r="I29" s="96"/>
    </row>
    <row r="30" spans="1:14" ht="17" customHeight="1" x14ac:dyDescent="0.2">
      <c r="A30" s="80" t="s">
        <v>32</v>
      </c>
      <c r="B30" s="126">
        <v>323</v>
      </c>
      <c r="C30" s="105" t="s">
        <v>33</v>
      </c>
      <c r="D30" s="80" t="s">
        <v>34</v>
      </c>
      <c r="E30" s="104"/>
      <c r="F30" s="80" t="s">
        <v>35</v>
      </c>
      <c r="I30" s="96"/>
    </row>
    <row r="31" spans="1:14" ht="17" customHeight="1" x14ac:dyDescent="0.2">
      <c r="A31" s="87" t="s">
        <v>36</v>
      </c>
      <c r="B31" s="132">
        <v>14</v>
      </c>
      <c r="C31" s="133" t="s">
        <v>37</v>
      </c>
      <c r="D31" s="87" t="s">
        <v>38</v>
      </c>
      <c r="E31" s="104"/>
      <c r="F31" s="87" t="s">
        <v>39</v>
      </c>
      <c r="I31" s="96"/>
    </row>
    <row r="32" spans="1:14" ht="17" customHeight="1" x14ac:dyDescent="0.2">
      <c r="A32" s="130" t="s">
        <v>40</v>
      </c>
      <c r="B32" s="132">
        <v>18.3</v>
      </c>
      <c r="C32" s="127" t="s">
        <v>41</v>
      </c>
      <c r="D32" s="80" t="s">
        <v>42</v>
      </c>
      <c r="E32" s="104"/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04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04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04"/>
      <c r="F35" s="87" t="s">
        <v>53</v>
      </c>
      <c r="I35" s="96"/>
    </row>
    <row r="36" spans="1:9" ht="17" customHeight="1" x14ac:dyDescent="0.2">
      <c r="A36" s="80" t="s">
        <v>54</v>
      </c>
      <c r="B36" s="156">
        <v>36</v>
      </c>
      <c r="C36" s="105" t="s">
        <v>55</v>
      </c>
      <c r="D36" s="80" t="s">
        <v>56</v>
      </c>
      <c r="E36" s="104"/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04"/>
      <c r="F37" s="87" t="s">
        <v>60</v>
      </c>
      <c r="I37" s="96"/>
    </row>
    <row r="38" spans="1:9" ht="17" customHeight="1" x14ac:dyDescent="0.2">
      <c r="A38" s="92" t="s">
        <v>61</v>
      </c>
      <c r="B38" s="126">
        <v>1</v>
      </c>
      <c r="C38" s="127" t="s">
        <v>62</v>
      </c>
      <c r="D38" s="131" t="s">
        <v>63</v>
      </c>
      <c r="E38" s="104"/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04"/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04"/>
      <c r="F40" s="130" t="s">
        <v>71</v>
      </c>
      <c r="I40" s="96"/>
    </row>
    <row r="41" spans="1:9" ht="17" customHeight="1" x14ac:dyDescent="0.2">
      <c r="A41" s="87" t="s">
        <v>72</v>
      </c>
      <c r="B41" s="156">
        <v>60</v>
      </c>
      <c r="C41" s="108" t="s">
        <v>73</v>
      </c>
      <c r="D41" s="83" t="s">
        <v>74</v>
      </c>
      <c r="E41" s="129"/>
      <c r="F41" s="128" t="s">
        <v>75</v>
      </c>
      <c r="I41" s="96"/>
    </row>
    <row r="42" spans="1:9" ht="17" customHeight="1" x14ac:dyDescent="0.2">
      <c r="A42" s="80" t="s">
        <v>58</v>
      </c>
      <c r="B42" s="126">
        <v>1</v>
      </c>
      <c r="C42" s="105" t="s">
        <v>39</v>
      </c>
      <c r="D42" s="80" t="s">
        <v>76</v>
      </c>
      <c r="E42" s="104"/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04"/>
      <c r="F43" s="87" t="s">
        <v>80</v>
      </c>
      <c r="I43" s="96"/>
    </row>
    <row r="44" spans="1:9" ht="17" customHeight="1" x14ac:dyDescent="0.2">
      <c r="A44" s="92" t="s">
        <v>81</v>
      </c>
      <c r="B44" s="126">
        <v>2</v>
      </c>
      <c r="C44" s="127" t="s">
        <v>82</v>
      </c>
      <c r="D44" s="80" t="s">
        <v>83</v>
      </c>
      <c r="E44" s="104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25"/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04"/>
      <c r="F46" s="80" t="s">
        <v>90</v>
      </c>
      <c r="I46" s="96"/>
    </row>
    <row r="47" spans="1:9" ht="17" customHeight="1" x14ac:dyDescent="0.2">
      <c r="A47" s="87" t="s">
        <v>91</v>
      </c>
      <c r="B47" s="123">
        <v>142</v>
      </c>
      <c r="C47" s="108" t="s">
        <v>92</v>
      </c>
      <c r="D47" s="87" t="s">
        <v>93</v>
      </c>
      <c r="E47" s="104"/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04"/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04"/>
      <c r="F49" s="87" t="s">
        <v>99</v>
      </c>
      <c r="I49" s="96"/>
    </row>
    <row r="50" spans="1:9" ht="17" customHeight="1" x14ac:dyDescent="0.2">
      <c r="A50" s="78" t="s">
        <v>100</v>
      </c>
      <c r="B50" s="120">
        <v>0.28999999999999998</v>
      </c>
      <c r="C50" s="105" t="s">
        <v>101</v>
      </c>
      <c r="D50" s="80" t="s">
        <v>102</v>
      </c>
      <c r="E50" s="104"/>
      <c r="F50" s="80" t="s">
        <v>103</v>
      </c>
      <c r="I50" s="96"/>
    </row>
    <row r="51" spans="1:9" ht="17" customHeight="1" x14ac:dyDescent="0.2">
      <c r="A51" s="87" t="s">
        <v>104</v>
      </c>
      <c r="B51" s="119"/>
      <c r="C51" s="108"/>
      <c r="D51" s="87" t="s">
        <v>105</v>
      </c>
      <c r="E51" s="104"/>
      <c r="F51" s="87" t="s">
        <v>106</v>
      </c>
      <c r="I51" s="96"/>
    </row>
    <row r="52" spans="1:9" ht="17" customHeight="1" x14ac:dyDescent="0.2">
      <c r="A52" s="80" t="s">
        <v>107</v>
      </c>
      <c r="B52" s="119"/>
      <c r="C52" s="105"/>
      <c r="D52" s="80" t="s">
        <v>108</v>
      </c>
      <c r="E52" s="104"/>
      <c r="F52" s="80" t="s">
        <v>109</v>
      </c>
      <c r="I52" s="96"/>
    </row>
    <row r="53" spans="1:9" ht="17" customHeight="1" x14ac:dyDescent="0.2">
      <c r="A53" s="87" t="s">
        <v>110</v>
      </c>
      <c r="B53" s="119"/>
      <c r="C53" s="108"/>
      <c r="D53" s="87" t="s">
        <v>111</v>
      </c>
      <c r="E53" s="104"/>
      <c r="F53" s="87" t="s">
        <v>112</v>
      </c>
      <c r="I53" s="96"/>
    </row>
    <row r="54" spans="1:9" ht="17" customHeight="1" x14ac:dyDescent="0.2">
      <c r="A54" s="80" t="s">
        <v>113</v>
      </c>
      <c r="B54" s="157" t="s">
        <v>181</v>
      </c>
      <c r="C54" s="105"/>
      <c r="D54" s="80" t="s">
        <v>114</v>
      </c>
      <c r="E54" s="104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04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04"/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12"/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54"/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5.04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0.14000000000000001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8.4</v>
      </c>
      <c r="C82" s="80" t="s">
        <v>157</v>
      </c>
    </row>
    <row r="83" spans="1:8" ht="19" x14ac:dyDescent="0.2">
      <c r="A83" s="87" t="s">
        <v>150</v>
      </c>
      <c r="B83" s="88">
        <f>B42*B31/100</f>
        <v>0.14000000000000001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0.28000000000000003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14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1.7457999999999998E-2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0.20714285714285713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533" priority="25" stopIfTrue="1" operator="greaterThan">
      <formula>10</formula>
    </cfRule>
  </conditionalFormatting>
  <conditionalFormatting sqref="B61">
    <cfRule type="cellIs" dxfId="532" priority="26" stopIfTrue="1" operator="greaterThan">
      <formula>15</formula>
    </cfRule>
  </conditionalFormatting>
  <conditionalFormatting sqref="B63">
    <cfRule type="cellIs" dxfId="531" priority="27" stopIfTrue="1" operator="greaterThan">
      <formula>20</formula>
    </cfRule>
  </conditionalFormatting>
  <conditionalFormatting sqref="B62">
    <cfRule type="cellIs" dxfId="530" priority="28" stopIfTrue="1" operator="lessThan">
      <formula>15</formula>
    </cfRule>
    <cfRule type="cellIs" dxfId="529" priority="29" stopIfTrue="1" operator="greaterThan">
      <formula>22</formula>
    </cfRule>
  </conditionalFormatting>
  <conditionalFormatting sqref="E48">
    <cfRule type="cellIs" dxfId="528" priority="30" stopIfTrue="1" operator="lessThan">
      <formula>2.1</formula>
    </cfRule>
    <cfRule type="cellIs" dxfId="527" priority="31" stopIfTrue="1" operator="greaterThan">
      <formula>3</formula>
    </cfRule>
  </conditionalFormatting>
  <conditionalFormatting sqref="E49">
    <cfRule type="cellIs" dxfId="526" priority="32" stopIfTrue="1" operator="lessThan">
      <formula>0.8</formula>
    </cfRule>
    <cfRule type="cellIs" dxfId="525" priority="33" stopIfTrue="1" operator="greaterThan">
      <formula>1.2</formula>
    </cfRule>
  </conditionalFormatting>
  <conditionalFormatting sqref="E53">
    <cfRule type="cellIs" dxfId="524" priority="34" stopIfTrue="1" operator="lessThan">
      <formula>15</formula>
    </cfRule>
    <cfRule type="cellIs" dxfId="523" priority="35" stopIfTrue="1" operator="greaterThan">
      <formula>40</formula>
    </cfRule>
  </conditionalFormatting>
  <conditionalFormatting sqref="E42">
    <cfRule type="cellIs" dxfId="522" priority="36" stopIfTrue="1" operator="lessThan">
      <formula>0.5</formula>
    </cfRule>
    <cfRule type="cellIs" dxfId="521" priority="37" stopIfTrue="1" operator="greaterThan">
      <formula>1.6</formula>
    </cfRule>
  </conditionalFormatting>
  <conditionalFormatting sqref="E43">
    <cfRule type="cellIs" dxfId="520" priority="38" stopIfTrue="1" operator="lessThan">
      <formula>2</formula>
    </cfRule>
    <cfRule type="cellIs" dxfId="519" priority="39" stopIfTrue="1" operator="greaterThan">
      <formula>6.5</formula>
    </cfRule>
  </conditionalFormatting>
  <conditionalFormatting sqref="E44">
    <cfRule type="cellIs" dxfId="518" priority="40" stopIfTrue="1" operator="lessThan">
      <formula>59</formula>
    </cfRule>
    <cfRule type="cellIs" dxfId="517" priority="41" stopIfTrue="1" operator="greaterThan">
      <formula>113</formula>
    </cfRule>
  </conditionalFormatting>
  <conditionalFormatting sqref="E45">
    <cfRule type="cellIs" dxfId="516" priority="42" stopIfTrue="1" operator="lessThan">
      <formula>5</formula>
    </cfRule>
    <cfRule type="cellIs" dxfId="515" priority="43" stopIfTrue="1" operator="greaterThan">
      <formula>12</formula>
    </cfRule>
  </conditionalFormatting>
  <conditionalFormatting sqref="E46">
    <cfRule type="cellIs" dxfId="514" priority="44" stopIfTrue="1" operator="lessThan">
      <formula>40</formula>
    </cfRule>
    <cfRule type="cellIs" dxfId="513" priority="45" stopIfTrue="1" operator="greaterThan">
      <formula>160</formula>
    </cfRule>
  </conditionalFormatting>
  <conditionalFormatting sqref="E47">
    <cfRule type="cellIs" dxfId="512" priority="46" stopIfTrue="1" operator="lessThan">
      <formula>1.2</formula>
    </cfRule>
    <cfRule type="cellIs" dxfId="511" priority="47" stopIfTrue="1" operator="greaterThan">
      <formula>2.4</formula>
    </cfRule>
  </conditionalFormatting>
  <conditionalFormatting sqref="E50">
    <cfRule type="cellIs" dxfId="510" priority="48" stopIfTrue="1" operator="lessThan">
      <formula>3.4</formula>
    </cfRule>
    <cfRule type="cellIs" dxfId="509" priority="49" stopIfTrue="1" operator="greaterThan">
      <formula>5.5</formula>
    </cfRule>
  </conditionalFormatting>
  <conditionalFormatting sqref="E51">
    <cfRule type="cellIs" dxfId="508" priority="50" stopIfTrue="1" operator="lessThan">
      <formula>140</formula>
    </cfRule>
    <cfRule type="cellIs" dxfId="507" priority="51" stopIfTrue="1" operator="greaterThan">
      <formula>155</formula>
    </cfRule>
  </conditionalFormatting>
  <conditionalFormatting sqref="E52">
    <cfRule type="cellIs" dxfId="506" priority="52" stopIfTrue="1" operator="lessThan">
      <formula>100</formula>
    </cfRule>
    <cfRule type="cellIs" dxfId="505" priority="53" stopIfTrue="1" operator="greaterThan">
      <formula>125</formula>
    </cfRule>
  </conditionalFormatting>
  <conditionalFormatting sqref="E54">
    <cfRule type="cellIs" dxfId="504" priority="54" stopIfTrue="1" operator="lessThan">
      <formula>50</formula>
    </cfRule>
    <cfRule type="cellIs" dxfId="503" priority="55" stopIfTrue="1" operator="greaterThan">
      <formula>90</formula>
    </cfRule>
  </conditionalFormatting>
  <conditionalFormatting sqref="E55">
    <cfRule type="cellIs" dxfId="502" priority="56" stopIfTrue="1" operator="lessThan">
      <formula>0.9</formula>
    </cfRule>
    <cfRule type="cellIs" dxfId="501" priority="57" stopIfTrue="1" operator="greaterThan">
      <formula>1.3</formula>
    </cfRule>
  </conditionalFormatting>
  <conditionalFormatting sqref="E56">
    <cfRule type="cellIs" dxfId="500" priority="58" stopIfTrue="1" operator="lessThan">
      <formula>50</formula>
    </cfRule>
    <cfRule type="cellIs" dxfId="499" priority="59" stopIfTrue="1" operator="greaterThan">
      <formula>150</formula>
    </cfRule>
  </conditionalFormatting>
  <conditionalFormatting sqref="E27">
    <cfRule type="cellIs" dxfId="498" priority="60" stopIfTrue="1" operator="lessThan">
      <formula>60</formula>
    </cfRule>
    <cfRule type="cellIs" dxfId="497" priority="61" stopIfTrue="1" operator="greaterThan">
      <formula>80</formula>
    </cfRule>
  </conditionalFormatting>
  <conditionalFormatting sqref="E25">
    <cfRule type="cellIs" dxfId="496" priority="62" stopIfTrue="1" operator="greaterThan">
      <formula>45</formula>
    </cfRule>
  </conditionalFormatting>
  <conditionalFormatting sqref="E28">
    <cfRule type="cellIs" dxfId="495" priority="63" stopIfTrue="1" operator="greaterThan">
      <formula>50</formula>
    </cfRule>
  </conditionalFormatting>
  <conditionalFormatting sqref="E33">
    <cfRule type="cellIs" dxfId="494" priority="64" stopIfTrue="1" operator="greaterThan">
      <formula>7</formula>
    </cfRule>
  </conditionalFormatting>
  <conditionalFormatting sqref="E34">
    <cfRule type="cellIs" dxfId="493" priority="65" stopIfTrue="1" operator="greaterThan">
      <formula>6</formula>
    </cfRule>
  </conditionalFormatting>
  <conditionalFormatting sqref="E36">
    <cfRule type="cellIs" dxfId="492" priority="66" stopIfTrue="1" operator="lessThan">
      <formula>0.1</formula>
    </cfRule>
    <cfRule type="cellIs" dxfId="491" priority="67" stopIfTrue="1" operator="greaterThan">
      <formula>2</formula>
    </cfRule>
  </conditionalFormatting>
  <conditionalFormatting sqref="E37">
    <cfRule type="cellIs" dxfId="490" priority="68" stopIfTrue="1" operator="lessThan">
      <formula>10</formula>
    </cfRule>
    <cfRule type="cellIs" dxfId="489" priority="69" stopIfTrue="1" operator="greaterThan">
      <formula>60</formula>
    </cfRule>
  </conditionalFormatting>
  <conditionalFormatting sqref="E29">
    <cfRule type="cellIs" dxfId="488" priority="70" stopIfTrue="1" operator="greaterThan">
      <formula>60</formula>
    </cfRule>
  </conditionalFormatting>
  <conditionalFormatting sqref="E26">
    <cfRule type="cellIs" dxfId="487" priority="71" stopIfTrue="1" operator="lessThan">
      <formula>30</formula>
    </cfRule>
    <cfRule type="cellIs" dxfId="486" priority="72" stopIfTrue="1" operator="greaterThan">
      <formula>50</formula>
    </cfRule>
  </conditionalFormatting>
  <conditionalFormatting sqref="E30">
    <cfRule type="cellIs" dxfId="485" priority="73" stopIfTrue="1" operator="lessThan">
      <formula>40</formula>
    </cfRule>
    <cfRule type="cellIs" dxfId="484" priority="74" stopIfTrue="1" operator="greaterThan">
      <formula>190</formula>
    </cfRule>
  </conditionalFormatting>
  <conditionalFormatting sqref="E35">
    <cfRule type="cellIs" dxfId="483" priority="75" stopIfTrue="1" operator="greaterThan">
      <formula>12</formula>
    </cfRule>
  </conditionalFormatting>
  <conditionalFormatting sqref="E40">
    <cfRule type="cellIs" dxfId="482" priority="76" stopIfTrue="1" operator="lessThan">
      <formula>4</formula>
    </cfRule>
    <cfRule type="cellIs" dxfId="481" priority="77" stopIfTrue="1" operator="greaterThan">
      <formula>6</formula>
    </cfRule>
  </conditionalFormatting>
  <conditionalFormatting sqref="B76">
    <cfRule type="cellIs" dxfId="480" priority="78" stopIfTrue="1" operator="notBetween">
      <formula>0</formula>
      <formula>0.3</formula>
    </cfRule>
  </conditionalFormatting>
  <conditionalFormatting sqref="B77">
    <cfRule type="cellIs" dxfId="479" priority="79" stopIfTrue="1" operator="notBetween">
      <formula>2.5</formula>
      <formula>12.5</formula>
    </cfRule>
  </conditionalFormatting>
  <conditionalFormatting sqref="B79">
    <cfRule type="cellIs" dxfId="478" priority="80" stopIfTrue="1" operator="notBetween">
      <formula>0</formula>
      <formula>1.5</formula>
    </cfRule>
  </conditionalFormatting>
  <conditionalFormatting sqref="B80">
    <cfRule type="cellIs" dxfId="477" priority="81" stopIfTrue="1" operator="notBetween">
      <formula>0</formula>
      <formula>0.1</formula>
    </cfRule>
  </conditionalFormatting>
  <conditionalFormatting sqref="B82">
    <cfRule type="cellIs" dxfId="476" priority="82" stopIfTrue="1" operator="notBetween">
      <formula>1.5</formula>
      <formula>7</formula>
    </cfRule>
  </conditionalFormatting>
  <conditionalFormatting sqref="B85">
    <cfRule type="cellIs" dxfId="475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474" priority="85" stopIfTrue="1" operator="greaterThan">
      <formula>1</formula>
    </cfRule>
  </conditionalFormatting>
  <conditionalFormatting sqref="E39">
    <cfRule type="cellIs" dxfId="473" priority="86" stopIfTrue="1" operator="greaterThan">
      <formula>300</formula>
    </cfRule>
  </conditionalFormatting>
  <conditionalFormatting sqref="E38">
    <cfRule type="cellIs" dxfId="472" priority="87" stopIfTrue="1" operator="greaterThan">
      <formula>1100</formula>
    </cfRule>
  </conditionalFormatting>
  <conditionalFormatting sqref="E57">
    <cfRule type="cellIs" dxfId="471" priority="88" stopIfTrue="1" operator="lessThan">
      <formula>20</formula>
    </cfRule>
    <cfRule type="cellIs" dxfId="470" priority="89" stopIfTrue="1" operator="greaterThan">
      <formula>250</formula>
    </cfRule>
  </conditionalFormatting>
  <conditionalFormatting sqref="E41">
    <cfRule type="cellIs" dxfId="469" priority="90" stopIfTrue="1" operator="greaterThan">
      <formula>340</formula>
    </cfRule>
  </conditionalFormatting>
  <conditionalFormatting sqref="B47">
    <cfRule type="cellIs" dxfId="468" priority="1" stopIfTrue="1" operator="lessThan">
      <formula>300</formula>
    </cfRule>
    <cfRule type="cellIs" dxfId="467" priority="2" stopIfTrue="1" operator="greaterThan">
      <formula>800</formula>
    </cfRule>
  </conditionalFormatting>
  <conditionalFormatting sqref="B35:B36">
    <cfRule type="cellIs" dxfId="466" priority="3" stopIfTrue="1" operator="greaterThan">
      <formula>5</formula>
    </cfRule>
  </conditionalFormatting>
  <conditionalFormatting sqref="B41">
    <cfRule type="cellIs" dxfId="465" priority="4" stopIfTrue="1" operator="lessThan">
      <formula>30</formula>
    </cfRule>
    <cfRule type="cellIs" dxfId="464" priority="5" stopIfTrue="1" operator="greaterThan">
      <formula>45</formula>
    </cfRule>
  </conditionalFormatting>
  <conditionalFormatting sqref="B39">
    <cfRule type="cellIs" dxfId="463" priority="6" stopIfTrue="1" operator="greaterThan">
      <formula>1</formula>
    </cfRule>
  </conditionalFormatting>
  <conditionalFormatting sqref="B38">
    <cfRule type="cellIs" dxfId="462" priority="7" stopIfTrue="1" operator="lessThan">
      <formula>3</formula>
    </cfRule>
    <cfRule type="cellIs" dxfId="461" priority="8" stopIfTrue="1" operator="greaterThan">
      <formula>5</formula>
    </cfRule>
  </conditionalFormatting>
  <conditionalFormatting sqref="B44">
    <cfRule type="cellIs" dxfId="460" priority="9" stopIfTrue="1" operator="lessThan">
      <formula>1</formula>
    </cfRule>
    <cfRule type="cellIs" dxfId="459" priority="10" stopIfTrue="1" operator="greaterThan">
      <formula>3</formula>
    </cfRule>
  </conditionalFormatting>
  <conditionalFormatting sqref="B25">
    <cfRule type="cellIs" dxfId="458" priority="11" stopIfTrue="1" operator="lessThan">
      <formula>5</formula>
    </cfRule>
    <cfRule type="cellIs" dxfId="457" priority="12" stopIfTrue="1" operator="greaterThan">
      <formula>10</formula>
    </cfRule>
  </conditionalFormatting>
  <conditionalFormatting sqref="B26">
    <cfRule type="cellIs" dxfId="456" priority="13" stopIfTrue="1" operator="lessThan">
      <formula>85</formula>
    </cfRule>
    <cfRule type="cellIs" dxfId="455" priority="14" stopIfTrue="1" operator="greaterThan">
      <formula>150</formula>
    </cfRule>
  </conditionalFormatting>
  <conditionalFormatting sqref="B27">
    <cfRule type="cellIs" dxfId="454" priority="15" stopIfTrue="1" operator="lessThan">
      <formula>0.3</formula>
    </cfRule>
    <cfRule type="cellIs" dxfId="453" priority="16" stopIfTrue="1" operator="greaterThan">
      <formula>0.45</formula>
    </cfRule>
  </conditionalFormatting>
  <conditionalFormatting sqref="B28">
    <cfRule type="cellIs" dxfId="452" priority="17" stopIfTrue="1" operator="lessThan">
      <formula>40</formula>
    </cfRule>
    <cfRule type="cellIs" dxfId="451" priority="18" stopIfTrue="1" operator="greaterThan">
      <formula>60</formula>
    </cfRule>
  </conditionalFormatting>
  <conditionalFormatting sqref="B29">
    <cfRule type="cellIs" dxfId="450" priority="19" stopIfTrue="1" operator="lessThan">
      <formula>13</formula>
    </cfRule>
    <cfRule type="cellIs" dxfId="449" priority="20" stopIfTrue="1" operator="greaterThan">
      <formula>20</formula>
    </cfRule>
  </conditionalFormatting>
  <conditionalFormatting sqref="B30">
    <cfRule type="cellIs" dxfId="448" priority="21" stopIfTrue="1" operator="lessThan">
      <formula>300</formula>
    </cfRule>
    <cfRule type="cellIs" dxfId="447" priority="22" stopIfTrue="1" operator="greaterThan">
      <formula>360</formula>
    </cfRule>
  </conditionalFormatting>
  <conditionalFormatting sqref="B31">
    <cfRule type="cellIs" dxfId="446" priority="23" stopIfTrue="1" operator="lessThan">
      <formula>6</formula>
    </cfRule>
    <cfRule type="cellIs" dxfId="445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2663-7A2F-3B4C-AFDC-99FAF686FAC7}">
  <dimension ref="A1:N96"/>
  <sheetViews>
    <sheetView topLeftCell="A11" zoomScale="75" zoomScaleNormal="75" workbookViewId="0">
      <selection activeCell="D16" sqref="D16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182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20">
        <v>4.8899999999999997</v>
      </c>
      <c r="C25" s="136" t="s">
        <v>13</v>
      </c>
      <c r="D25" s="87" t="s">
        <v>14</v>
      </c>
      <c r="E25" s="104"/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3">
        <v>66</v>
      </c>
      <c r="C26" s="105" t="s">
        <v>17</v>
      </c>
      <c r="D26" s="80" t="s">
        <v>18</v>
      </c>
      <c r="E26" s="104"/>
      <c r="F26" s="80" t="s">
        <v>19</v>
      </c>
      <c r="I26" s="96"/>
    </row>
    <row r="27" spans="1:14" ht="17" customHeight="1" x14ac:dyDescent="0.2">
      <c r="A27" s="87" t="s">
        <v>20</v>
      </c>
      <c r="B27" s="155">
        <v>0.21</v>
      </c>
      <c r="C27" s="108" t="s">
        <v>21</v>
      </c>
      <c r="D27" s="87" t="s">
        <v>22</v>
      </c>
      <c r="E27" s="104"/>
      <c r="F27" s="87" t="s">
        <v>23</v>
      </c>
      <c r="I27" s="96"/>
    </row>
    <row r="28" spans="1:14" ht="17" customHeight="1" x14ac:dyDescent="0.2">
      <c r="A28" s="80" t="s">
        <v>24</v>
      </c>
      <c r="B28" s="132">
        <v>42.2</v>
      </c>
      <c r="C28" s="105" t="s">
        <v>25</v>
      </c>
      <c r="D28" s="80" t="s">
        <v>26</v>
      </c>
      <c r="E28" s="104"/>
      <c r="F28" s="80" t="s">
        <v>27</v>
      </c>
      <c r="I28" s="96"/>
    </row>
    <row r="29" spans="1:14" ht="17" customHeight="1" x14ac:dyDescent="0.2">
      <c r="A29" s="87" t="s">
        <v>28</v>
      </c>
      <c r="B29" s="134">
        <v>13.5</v>
      </c>
      <c r="C29" s="108" t="s">
        <v>29</v>
      </c>
      <c r="D29" s="87" t="s">
        <v>30</v>
      </c>
      <c r="E29" s="104"/>
      <c r="F29" s="87" t="s">
        <v>31</v>
      </c>
      <c r="I29" s="96"/>
    </row>
    <row r="30" spans="1:14" ht="17" customHeight="1" x14ac:dyDescent="0.2">
      <c r="A30" s="80" t="s">
        <v>32</v>
      </c>
      <c r="B30" s="126">
        <v>319</v>
      </c>
      <c r="C30" s="105" t="s">
        <v>33</v>
      </c>
      <c r="D30" s="80" t="s">
        <v>34</v>
      </c>
      <c r="E30" s="104"/>
      <c r="F30" s="80" t="s">
        <v>35</v>
      </c>
      <c r="I30" s="96"/>
    </row>
    <row r="31" spans="1:14" ht="17" customHeight="1" x14ac:dyDescent="0.2">
      <c r="A31" s="87" t="s">
        <v>36</v>
      </c>
      <c r="B31" s="132">
        <v>10.5</v>
      </c>
      <c r="C31" s="133" t="s">
        <v>37</v>
      </c>
      <c r="D31" s="87" t="s">
        <v>38</v>
      </c>
      <c r="E31" s="104"/>
      <c r="F31" s="87" t="s">
        <v>39</v>
      </c>
      <c r="I31" s="96"/>
    </row>
    <row r="32" spans="1:14" ht="17" customHeight="1" x14ac:dyDescent="0.2">
      <c r="A32" s="130" t="s">
        <v>40</v>
      </c>
      <c r="B32" s="132">
        <v>18.5</v>
      </c>
      <c r="C32" s="127" t="s">
        <v>41</v>
      </c>
      <c r="D32" s="80" t="s">
        <v>42</v>
      </c>
      <c r="E32" s="104"/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04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04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04"/>
      <c r="F35" s="87" t="s">
        <v>53</v>
      </c>
      <c r="I35" s="96"/>
    </row>
    <row r="36" spans="1:9" ht="17" customHeight="1" x14ac:dyDescent="0.2">
      <c r="A36" s="80" t="s">
        <v>54</v>
      </c>
      <c r="B36" s="156">
        <v>49</v>
      </c>
      <c r="C36" s="105" t="s">
        <v>55</v>
      </c>
      <c r="D36" s="80" t="s">
        <v>56</v>
      </c>
      <c r="E36" s="104"/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04"/>
      <c r="F37" s="87" t="s">
        <v>60</v>
      </c>
      <c r="I37" s="96"/>
    </row>
    <row r="38" spans="1:9" ht="17" customHeight="1" x14ac:dyDescent="0.2">
      <c r="A38" s="92" t="s">
        <v>61</v>
      </c>
      <c r="B38" s="126"/>
      <c r="C38" s="127" t="s">
        <v>62</v>
      </c>
      <c r="D38" s="131" t="s">
        <v>63</v>
      </c>
      <c r="E38" s="104"/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04"/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04"/>
      <c r="F40" s="130" t="s">
        <v>71</v>
      </c>
      <c r="I40" s="96"/>
    </row>
    <row r="41" spans="1:9" ht="17" customHeight="1" x14ac:dyDescent="0.2">
      <c r="A41" s="87" t="s">
        <v>72</v>
      </c>
      <c r="B41" s="156">
        <v>48</v>
      </c>
      <c r="C41" s="108" t="s">
        <v>73</v>
      </c>
      <c r="D41" s="83" t="s">
        <v>74</v>
      </c>
      <c r="E41" s="129"/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04"/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04"/>
      <c r="F43" s="87" t="s">
        <v>80</v>
      </c>
      <c r="I43" s="96"/>
    </row>
    <row r="44" spans="1:9" ht="17" customHeight="1" x14ac:dyDescent="0.2">
      <c r="A44" s="92" t="s">
        <v>81</v>
      </c>
      <c r="B44" s="126">
        <v>3</v>
      </c>
      <c r="C44" s="127" t="s">
        <v>82</v>
      </c>
      <c r="D44" s="80" t="s">
        <v>83</v>
      </c>
      <c r="E44" s="104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25"/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04"/>
      <c r="F46" s="80" t="s">
        <v>90</v>
      </c>
      <c r="I46" s="96"/>
    </row>
    <row r="47" spans="1:9" ht="17" customHeight="1" x14ac:dyDescent="0.2">
      <c r="A47" s="87" t="s">
        <v>91</v>
      </c>
      <c r="B47" s="123">
        <v>163</v>
      </c>
      <c r="C47" s="108" t="s">
        <v>92</v>
      </c>
      <c r="D47" s="87" t="s">
        <v>93</v>
      </c>
      <c r="E47" s="104"/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04"/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04"/>
      <c r="F49" s="87" t="s">
        <v>99</v>
      </c>
      <c r="I49" s="96"/>
    </row>
    <row r="50" spans="1:9" ht="17" customHeight="1" x14ac:dyDescent="0.2">
      <c r="A50" s="78" t="s">
        <v>100</v>
      </c>
      <c r="B50" s="120">
        <v>0.28000000000000003</v>
      </c>
      <c r="C50" s="105" t="s">
        <v>101</v>
      </c>
      <c r="D50" s="80" t="s">
        <v>102</v>
      </c>
      <c r="E50" s="104"/>
      <c r="F50" s="80" t="s">
        <v>103</v>
      </c>
      <c r="I50" s="96"/>
    </row>
    <row r="51" spans="1:9" ht="17" customHeight="1" x14ac:dyDescent="0.2">
      <c r="A51" s="87" t="s">
        <v>104</v>
      </c>
      <c r="B51" s="119"/>
      <c r="C51" s="108"/>
      <c r="D51" s="87" t="s">
        <v>105</v>
      </c>
      <c r="E51" s="104"/>
      <c r="F51" s="87" t="s">
        <v>106</v>
      </c>
      <c r="I51" s="96"/>
    </row>
    <row r="52" spans="1:9" ht="17" customHeight="1" x14ac:dyDescent="0.2">
      <c r="A52" s="80" t="s">
        <v>107</v>
      </c>
      <c r="B52" s="119"/>
      <c r="C52" s="105"/>
      <c r="D52" s="80" t="s">
        <v>108</v>
      </c>
      <c r="E52" s="104"/>
      <c r="F52" s="80" t="s">
        <v>109</v>
      </c>
      <c r="I52" s="96"/>
    </row>
    <row r="53" spans="1:9" ht="17" customHeight="1" x14ac:dyDescent="0.2">
      <c r="A53" s="87" t="s">
        <v>110</v>
      </c>
      <c r="B53" s="119"/>
      <c r="C53" s="108"/>
      <c r="D53" s="87" t="s">
        <v>111</v>
      </c>
      <c r="E53" s="104"/>
      <c r="F53" s="87" t="s">
        <v>112</v>
      </c>
      <c r="I53" s="96"/>
    </row>
    <row r="54" spans="1:9" ht="17" customHeight="1" x14ac:dyDescent="0.2">
      <c r="A54" s="80" t="s">
        <v>113</v>
      </c>
      <c r="B54" s="157" t="s">
        <v>130</v>
      </c>
      <c r="C54" s="105"/>
      <c r="D54" s="80" t="s">
        <v>114</v>
      </c>
      <c r="E54" s="104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04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04"/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12"/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54"/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5.1449999999999996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5.04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0.315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10.5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1.3691999999999999E-2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0.16800000000000004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444" priority="25" stopIfTrue="1" operator="greaterThan">
      <formula>10</formula>
    </cfRule>
  </conditionalFormatting>
  <conditionalFormatting sqref="B61">
    <cfRule type="cellIs" dxfId="443" priority="26" stopIfTrue="1" operator="greaterThan">
      <formula>15</formula>
    </cfRule>
  </conditionalFormatting>
  <conditionalFormatting sqref="B63">
    <cfRule type="cellIs" dxfId="442" priority="27" stopIfTrue="1" operator="greaterThan">
      <formula>20</formula>
    </cfRule>
  </conditionalFormatting>
  <conditionalFormatting sqref="B62">
    <cfRule type="cellIs" dxfId="441" priority="28" stopIfTrue="1" operator="lessThan">
      <formula>15</formula>
    </cfRule>
    <cfRule type="cellIs" dxfId="440" priority="29" stopIfTrue="1" operator="greaterThan">
      <formula>22</formula>
    </cfRule>
  </conditionalFormatting>
  <conditionalFormatting sqref="E48">
    <cfRule type="cellIs" dxfId="439" priority="30" stopIfTrue="1" operator="lessThan">
      <formula>2.1</formula>
    </cfRule>
    <cfRule type="cellIs" dxfId="438" priority="31" stopIfTrue="1" operator="greaterThan">
      <formula>3</formula>
    </cfRule>
  </conditionalFormatting>
  <conditionalFormatting sqref="E49">
    <cfRule type="cellIs" dxfId="437" priority="32" stopIfTrue="1" operator="lessThan">
      <formula>0.8</formula>
    </cfRule>
    <cfRule type="cellIs" dxfId="436" priority="33" stopIfTrue="1" operator="greaterThan">
      <formula>1.2</formula>
    </cfRule>
  </conditionalFormatting>
  <conditionalFormatting sqref="E53">
    <cfRule type="cellIs" dxfId="435" priority="34" stopIfTrue="1" operator="lessThan">
      <formula>15</formula>
    </cfRule>
    <cfRule type="cellIs" dxfId="434" priority="35" stopIfTrue="1" operator="greaterThan">
      <formula>40</formula>
    </cfRule>
  </conditionalFormatting>
  <conditionalFormatting sqref="E42">
    <cfRule type="cellIs" dxfId="433" priority="36" stopIfTrue="1" operator="lessThan">
      <formula>0.5</formula>
    </cfRule>
    <cfRule type="cellIs" dxfId="432" priority="37" stopIfTrue="1" operator="greaterThan">
      <formula>1.6</formula>
    </cfRule>
  </conditionalFormatting>
  <conditionalFormatting sqref="E43">
    <cfRule type="cellIs" dxfId="431" priority="38" stopIfTrue="1" operator="lessThan">
      <formula>2</formula>
    </cfRule>
    <cfRule type="cellIs" dxfId="430" priority="39" stopIfTrue="1" operator="greaterThan">
      <formula>6.5</formula>
    </cfRule>
  </conditionalFormatting>
  <conditionalFormatting sqref="E44">
    <cfRule type="cellIs" dxfId="429" priority="40" stopIfTrue="1" operator="lessThan">
      <formula>59</formula>
    </cfRule>
    <cfRule type="cellIs" dxfId="428" priority="41" stopIfTrue="1" operator="greaterThan">
      <formula>113</formula>
    </cfRule>
  </conditionalFormatting>
  <conditionalFormatting sqref="E45">
    <cfRule type="cellIs" dxfId="427" priority="42" stopIfTrue="1" operator="lessThan">
      <formula>5</formula>
    </cfRule>
    <cfRule type="cellIs" dxfId="426" priority="43" stopIfTrue="1" operator="greaterThan">
      <formula>12</formula>
    </cfRule>
  </conditionalFormatting>
  <conditionalFormatting sqref="E46">
    <cfRule type="cellIs" dxfId="425" priority="44" stopIfTrue="1" operator="lessThan">
      <formula>40</formula>
    </cfRule>
    <cfRule type="cellIs" dxfId="424" priority="45" stopIfTrue="1" operator="greaterThan">
      <formula>160</formula>
    </cfRule>
  </conditionalFormatting>
  <conditionalFormatting sqref="E47">
    <cfRule type="cellIs" dxfId="423" priority="46" stopIfTrue="1" operator="lessThan">
      <formula>1.2</formula>
    </cfRule>
    <cfRule type="cellIs" dxfId="422" priority="47" stopIfTrue="1" operator="greaterThan">
      <formula>2.4</formula>
    </cfRule>
  </conditionalFormatting>
  <conditionalFormatting sqref="E50">
    <cfRule type="cellIs" dxfId="421" priority="48" stopIfTrue="1" operator="lessThan">
      <formula>3.4</formula>
    </cfRule>
    <cfRule type="cellIs" dxfId="420" priority="49" stopIfTrue="1" operator="greaterThan">
      <formula>5.5</formula>
    </cfRule>
  </conditionalFormatting>
  <conditionalFormatting sqref="E51">
    <cfRule type="cellIs" dxfId="419" priority="50" stopIfTrue="1" operator="lessThan">
      <formula>140</formula>
    </cfRule>
    <cfRule type="cellIs" dxfId="418" priority="51" stopIfTrue="1" operator="greaterThan">
      <formula>155</formula>
    </cfRule>
  </conditionalFormatting>
  <conditionalFormatting sqref="E52">
    <cfRule type="cellIs" dxfId="417" priority="52" stopIfTrue="1" operator="lessThan">
      <formula>100</formula>
    </cfRule>
    <cfRule type="cellIs" dxfId="416" priority="53" stopIfTrue="1" operator="greaterThan">
      <formula>125</formula>
    </cfRule>
  </conditionalFormatting>
  <conditionalFormatting sqref="E54">
    <cfRule type="cellIs" dxfId="415" priority="54" stopIfTrue="1" operator="lessThan">
      <formula>50</formula>
    </cfRule>
    <cfRule type="cellIs" dxfId="414" priority="55" stopIfTrue="1" operator="greaterThan">
      <formula>90</formula>
    </cfRule>
  </conditionalFormatting>
  <conditionalFormatting sqref="E55">
    <cfRule type="cellIs" dxfId="413" priority="56" stopIfTrue="1" operator="lessThan">
      <formula>0.9</formula>
    </cfRule>
    <cfRule type="cellIs" dxfId="412" priority="57" stopIfTrue="1" operator="greaterThan">
      <formula>1.3</formula>
    </cfRule>
  </conditionalFormatting>
  <conditionalFormatting sqref="E56">
    <cfRule type="cellIs" dxfId="411" priority="58" stopIfTrue="1" operator="lessThan">
      <formula>50</formula>
    </cfRule>
    <cfRule type="cellIs" dxfId="410" priority="59" stopIfTrue="1" operator="greaterThan">
      <formula>150</formula>
    </cfRule>
  </conditionalFormatting>
  <conditionalFormatting sqref="E27">
    <cfRule type="cellIs" dxfId="409" priority="60" stopIfTrue="1" operator="lessThan">
      <formula>60</formula>
    </cfRule>
    <cfRule type="cellIs" dxfId="408" priority="61" stopIfTrue="1" operator="greaterThan">
      <formula>80</formula>
    </cfRule>
  </conditionalFormatting>
  <conditionalFormatting sqref="E25">
    <cfRule type="cellIs" dxfId="407" priority="62" stopIfTrue="1" operator="greaterThan">
      <formula>45</formula>
    </cfRule>
  </conditionalFormatting>
  <conditionalFormatting sqref="E28">
    <cfRule type="cellIs" dxfId="406" priority="63" stopIfTrue="1" operator="greaterThan">
      <formula>50</formula>
    </cfRule>
  </conditionalFormatting>
  <conditionalFormatting sqref="E33">
    <cfRule type="cellIs" dxfId="405" priority="64" stopIfTrue="1" operator="greaterThan">
      <formula>7</formula>
    </cfRule>
  </conditionalFormatting>
  <conditionalFormatting sqref="E34">
    <cfRule type="cellIs" dxfId="404" priority="65" stopIfTrue="1" operator="greaterThan">
      <formula>6</formula>
    </cfRule>
  </conditionalFormatting>
  <conditionalFormatting sqref="E36">
    <cfRule type="cellIs" dxfId="403" priority="66" stopIfTrue="1" operator="lessThan">
      <formula>0.1</formula>
    </cfRule>
    <cfRule type="cellIs" dxfId="402" priority="67" stopIfTrue="1" operator="greaterThan">
      <formula>2</formula>
    </cfRule>
  </conditionalFormatting>
  <conditionalFormatting sqref="E37">
    <cfRule type="cellIs" dxfId="401" priority="68" stopIfTrue="1" operator="lessThan">
      <formula>10</formula>
    </cfRule>
    <cfRule type="cellIs" dxfId="400" priority="69" stopIfTrue="1" operator="greaterThan">
      <formula>60</formula>
    </cfRule>
  </conditionalFormatting>
  <conditionalFormatting sqref="E29">
    <cfRule type="cellIs" dxfId="399" priority="70" stopIfTrue="1" operator="greaterThan">
      <formula>60</formula>
    </cfRule>
  </conditionalFormatting>
  <conditionalFormatting sqref="E26">
    <cfRule type="cellIs" dxfId="398" priority="71" stopIfTrue="1" operator="lessThan">
      <formula>30</formula>
    </cfRule>
    <cfRule type="cellIs" dxfId="397" priority="72" stopIfTrue="1" operator="greaterThan">
      <formula>50</formula>
    </cfRule>
  </conditionalFormatting>
  <conditionalFormatting sqref="E30">
    <cfRule type="cellIs" dxfId="396" priority="73" stopIfTrue="1" operator="lessThan">
      <formula>40</formula>
    </cfRule>
    <cfRule type="cellIs" dxfId="395" priority="74" stopIfTrue="1" operator="greaterThan">
      <formula>190</formula>
    </cfRule>
  </conditionalFormatting>
  <conditionalFormatting sqref="E35">
    <cfRule type="cellIs" dxfId="394" priority="75" stopIfTrue="1" operator="greaterThan">
      <formula>12</formula>
    </cfRule>
  </conditionalFormatting>
  <conditionalFormatting sqref="E40">
    <cfRule type="cellIs" dxfId="393" priority="76" stopIfTrue="1" operator="lessThan">
      <formula>4</formula>
    </cfRule>
    <cfRule type="cellIs" dxfId="392" priority="77" stopIfTrue="1" operator="greaterThan">
      <formula>6</formula>
    </cfRule>
  </conditionalFormatting>
  <conditionalFormatting sqref="B76">
    <cfRule type="cellIs" dxfId="391" priority="78" stopIfTrue="1" operator="notBetween">
      <formula>0</formula>
      <formula>0.3</formula>
    </cfRule>
  </conditionalFormatting>
  <conditionalFormatting sqref="B77">
    <cfRule type="cellIs" dxfId="390" priority="79" stopIfTrue="1" operator="notBetween">
      <formula>2.5</formula>
      <formula>12.5</formula>
    </cfRule>
  </conditionalFormatting>
  <conditionalFormatting sqref="B79">
    <cfRule type="cellIs" dxfId="389" priority="80" stopIfTrue="1" operator="notBetween">
      <formula>0</formula>
      <formula>1.5</formula>
    </cfRule>
  </conditionalFormatting>
  <conditionalFormatting sqref="B80">
    <cfRule type="cellIs" dxfId="388" priority="81" stopIfTrue="1" operator="notBetween">
      <formula>0</formula>
      <formula>0.1</formula>
    </cfRule>
  </conditionalFormatting>
  <conditionalFormatting sqref="B82">
    <cfRule type="cellIs" dxfId="387" priority="82" stopIfTrue="1" operator="notBetween">
      <formula>1.5</formula>
      <formula>7</formula>
    </cfRule>
  </conditionalFormatting>
  <conditionalFormatting sqref="B85">
    <cfRule type="cellIs" dxfId="386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385" priority="85" stopIfTrue="1" operator="greaterThan">
      <formula>1</formula>
    </cfRule>
  </conditionalFormatting>
  <conditionalFormatting sqref="E39">
    <cfRule type="cellIs" dxfId="384" priority="86" stopIfTrue="1" operator="greaterThan">
      <formula>300</formula>
    </cfRule>
  </conditionalFormatting>
  <conditionalFormatting sqref="E38">
    <cfRule type="cellIs" dxfId="383" priority="87" stopIfTrue="1" operator="greaterThan">
      <formula>1100</formula>
    </cfRule>
  </conditionalFormatting>
  <conditionalFormatting sqref="E57">
    <cfRule type="cellIs" dxfId="382" priority="88" stopIfTrue="1" operator="lessThan">
      <formula>20</formula>
    </cfRule>
    <cfRule type="cellIs" dxfId="381" priority="89" stopIfTrue="1" operator="greaterThan">
      <formula>250</formula>
    </cfRule>
  </conditionalFormatting>
  <conditionalFormatting sqref="E41">
    <cfRule type="cellIs" dxfId="380" priority="90" stopIfTrue="1" operator="greaterThan">
      <formula>340</formula>
    </cfRule>
  </conditionalFormatting>
  <conditionalFormatting sqref="B47">
    <cfRule type="cellIs" dxfId="379" priority="1" stopIfTrue="1" operator="lessThan">
      <formula>300</formula>
    </cfRule>
    <cfRule type="cellIs" dxfId="378" priority="2" stopIfTrue="1" operator="greaterThan">
      <formula>800</formula>
    </cfRule>
  </conditionalFormatting>
  <conditionalFormatting sqref="B35:B36">
    <cfRule type="cellIs" dxfId="377" priority="3" stopIfTrue="1" operator="greaterThan">
      <formula>5</formula>
    </cfRule>
  </conditionalFormatting>
  <conditionalFormatting sqref="B41">
    <cfRule type="cellIs" dxfId="376" priority="4" stopIfTrue="1" operator="lessThan">
      <formula>30</formula>
    </cfRule>
    <cfRule type="cellIs" dxfId="375" priority="5" stopIfTrue="1" operator="greaterThan">
      <formula>45</formula>
    </cfRule>
  </conditionalFormatting>
  <conditionalFormatting sqref="B39">
    <cfRule type="cellIs" dxfId="374" priority="6" stopIfTrue="1" operator="greaterThan">
      <formula>1</formula>
    </cfRule>
  </conditionalFormatting>
  <conditionalFormatting sqref="B38">
    <cfRule type="cellIs" dxfId="373" priority="7" stopIfTrue="1" operator="lessThan">
      <formula>3</formula>
    </cfRule>
    <cfRule type="cellIs" dxfId="372" priority="8" stopIfTrue="1" operator="greaterThan">
      <formula>5</formula>
    </cfRule>
  </conditionalFormatting>
  <conditionalFormatting sqref="B44">
    <cfRule type="cellIs" dxfId="371" priority="9" stopIfTrue="1" operator="lessThan">
      <formula>1</formula>
    </cfRule>
    <cfRule type="cellIs" dxfId="370" priority="10" stopIfTrue="1" operator="greaterThan">
      <formula>3</formula>
    </cfRule>
  </conditionalFormatting>
  <conditionalFormatting sqref="B25">
    <cfRule type="cellIs" dxfId="369" priority="11" stopIfTrue="1" operator="lessThan">
      <formula>5</formula>
    </cfRule>
    <cfRule type="cellIs" dxfId="368" priority="12" stopIfTrue="1" operator="greaterThan">
      <formula>10</formula>
    </cfRule>
  </conditionalFormatting>
  <conditionalFormatting sqref="B26">
    <cfRule type="cellIs" dxfId="367" priority="13" stopIfTrue="1" operator="lessThan">
      <formula>85</formula>
    </cfRule>
    <cfRule type="cellIs" dxfId="366" priority="14" stopIfTrue="1" operator="greaterThan">
      <formula>150</formula>
    </cfRule>
  </conditionalFormatting>
  <conditionalFormatting sqref="B27">
    <cfRule type="cellIs" dxfId="365" priority="15" stopIfTrue="1" operator="lessThan">
      <formula>0.3</formula>
    </cfRule>
    <cfRule type="cellIs" dxfId="364" priority="16" stopIfTrue="1" operator="greaterThan">
      <formula>0.45</formula>
    </cfRule>
  </conditionalFormatting>
  <conditionalFormatting sqref="B28">
    <cfRule type="cellIs" dxfId="363" priority="17" stopIfTrue="1" operator="lessThan">
      <formula>40</formula>
    </cfRule>
    <cfRule type="cellIs" dxfId="362" priority="18" stopIfTrue="1" operator="greaterThan">
      <formula>60</formula>
    </cfRule>
  </conditionalFormatting>
  <conditionalFormatting sqref="B29">
    <cfRule type="cellIs" dxfId="361" priority="19" stopIfTrue="1" operator="lessThan">
      <formula>13</formula>
    </cfRule>
    <cfRule type="cellIs" dxfId="360" priority="20" stopIfTrue="1" operator="greaterThan">
      <formula>20</formula>
    </cfRule>
  </conditionalFormatting>
  <conditionalFormatting sqref="B30">
    <cfRule type="cellIs" dxfId="359" priority="21" stopIfTrue="1" operator="lessThan">
      <formula>300</formula>
    </cfRule>
    <cfRule type="cellIs" dxfId="358" priority="22" stopIfTrue="1" operator="greaterThan">
      <formula>360</formula>
    </cfRule>
  </conditionalFormatting>
  <conditionalFormatting sqref="B31">
    <cfRule type="cellIs" dxfId="357" priority="23" stopIfTrue="1" operator="lessThan">
      <formula>6</formula>
    </cfRule>
    <cfRule type="cellIs" dxfId="356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8F2A-069C-DD42-B69B-1A7ED07BEA1B}">
  <dimension ref="A1:N96"/>
  <sheetViews>
    <sheetView topLeftCell="A11" zoomScale="75" zoomScaleNormal="75" workbookViewId="0">
      <selection activeCell="A12" sqref="A12:IV14"/>
    </sheetView>
  </sheetViews>
  <sheetFormatPr baseColWidth="10" defaultColWidth="9.1640625" defaultRowHeight="16" x14ac:dyDescent="0.2"/>
  <cols>
    <col min="1" max="1" width="25.6640625" style="76" customWidth="1"/>
    <col min="2" max="2" width="13" style="77" customWidth="1"/>
    <col min="3" max="3" width="16.5" style="76" customWidth="1"/>
    <col min="4" max="4" width="24.5" style="76" customWidth="1"/>
    <col min="5" max="5" width="14.6640625" style="76" customWidth="1"/>
    <col min="6" max="6" width="18.1640625" style="77" customWidth="1"/>
    <col min="7" max="7" width="9.1640625" style="76"/>
    <col min="8" max="8" width="13.5" style="76" customWidth="1"/>
    <col min="9" max="256" width="9.1640625" style="76"/>
    <col min="257" max="257" width="25.6640625" style="76" customWidth="1"/>
    <col min="258" max="258" width="13" style="76" customWidth="1"/>
    <col min="259" max="259" width="16.5" style="76" customWidth="1"/>
    <col min="260" max="260" width="24.5" style="76" customWidth="1"/>
    <col min="261" max="261" width="14.6640625" style="76" customWidth="1"/>
    <col min="262" max="262" width="18.1640625" style="76" customWidth="1"/>
    <col min="263" max="263" width="9.1640625" style="76"/>
    <col min="264" max="264" width="13.5" style="76" customWidth="1"/>
    <col min="265" max="512" width="9.1640625" style="76"/>
    <col min="513" max="513" width="25.6640625" style="76" customWidth="1"/>
    <col min="514" max="514" width="13" style="76" customWidth="1"/>
    <col min="515" max="515" width="16.5" style="76" customWidth="1"/>
    <col min="516" max="516" width="24.5" style="76" customWidth="1"/>
    <col min="517" max="517" width="14.6640625" style="76" customWidth="1"/>
    <col min="518" max="518" width="18.1640625" style="76" customWidth="1"/>
    <col min="519" max="519" width="9.1640625" style="76"/>
    <col min="520" max="520" width="13.5" style="76" customWidth="1"/>
    <col min="521" max="768" width="9.1640625" style="76"/>
    <col min="769" max="769" width="25.6640625" style="76" customWidth="1"/>
    <col min="770" max="770" width="13" style="76" customWidth="1"/>
    <col min="771" max="771" width="16.5" style="76" customWidth="1"/>
    <col min="772" max="772" width="24.5" style="76" customWidth="1"/>
    <col min="773" max="773" width="14.6640625" style="76" customWidth="1"/>
    <col min="774" max="774" width="18.1640625" style="76" customWidth="1"/>
    <col min="775" max="775" width="9.1640625" style="76"/>
    <col min="776" max="776" width="13.5" style="76" customWidth="1"/>
    <col min="777" max="1024" width="9.1640625" style="76"/>
    <col min="1025" max="1025" width="25.6640625" style="76" customWidth="1"/>
    <col min="1026" max="1026" width="13" style="76" customWidth="1"/>
    <col min="1027" max="1027" width="16.5" style="76" customWidth="1"/>
    <col min="1028" max="1028" width="24.5" style="76" customWidth="1"/>
    <col min="1029" max="1029" width="14.6640625" style="76" customWidth="1"/>
    <col min="1030" max="1030" width="18.1640625" style="76" customWidth="1"/>
    <col min="1031" max="1031" width="9.1640625" style="76"/>
    <col min="1032" max="1032" width="13.5" style="76" customWidth="1"/>
    <col min="1033" max="1280" width="9.1640625" style="76"/>
    <col min="1281" max="1281" width="25.6640625" style="76" customWidth="1"/>
    <col min="1282" max="1282" width="13" style="76" customWidth="1"/>
    <col min="1283" max="1283" width="16.5" style="76" customWidth="1"/>
    <col min="1284" max="1284" width="24.5" style="76" customWidth="1"/>
    <col min="1285" max="1285" width="14.6640625" style="76" customWidth="1"/>
    <col min="1286" max="1286" width="18.1640625" style="76" customWidth="1"/>
    <col min="1287" max="1287" width="9.1640625" style="76"/>
    <col min="1288" max="1288" width="13.5" style="76" customWidth="1"/>
    <col min="1289" max="1536" width="9.1640625" style="76"/>
    <col min="1537" max="1537" width="25.6640625" style="76" customWidth="1"/>
    <col min="1538" max="1538" width="13" style="76" customWidth="1"/>
    <col min="1539" max="1539" width="16.5" style="76" customWidth="1"/>
    <col min="1540" max="1540" width="24.5" style="76" customWidth="1"/>
    <col min="1541" max="1541" width="14.6640625" style="76" customWidth="1"/>
    <col min="1542" max="1542" width="18.1640625" style="76" customWidth="1"/>
    <col min="1543" max="1543" width="9.1640625" style="76"/>
    <col min="1544" max="1544" width="13.5" style="76" customWidth="1"/>
    <col min="1545" max="1792" width="9.1640625" style="76"/>
    <col min="1793" max="1793" width="25.6640625" style="76" customWidth="1"/>
    <col min="1794" max="1794" width="13" style="76" customWidth="1"/>
    <col min="1795" max="1795" width="16.5" style="76" customWidth="1"/>
    <col min="1796" max="1796" width="24.5" style="76" customWidth="1"/>
    <col min="1797" max="1797" width="14.6640625" style="76" customWidth="1"/>
    <col min="1798" max="1798" width="18.1640625" style="76" customWidth="1"/>
    <col min="1799" max="1799" width="9.1640625" style="76"/>
    <col min="1800" max="1800" width="13.5" style="76" customWidth="1"/>
    <col min="1801" max="2048" width="9.1640625" style="76"/>
    <col min="2049" max="2049" width="25.6640625" style="76" customWidth="1"/>
    <col min="2050" max="2050" width="13" style="76" customWidth="1"/>
    <col min="2051" max="2051" width="16.5" style="76" customWidth="1"/>
    <col min="2052" max="2052" width="24.5" style="76" customWidth="1"/>
    <col min="2053" max="2053" width="14.6640625" style="76" customWidth="1"/>
    <col min="2054" max="2054" width="18.1640625" style="76" customWidth="1"/>
    <col min="2055" max="2055" width="9.1640625" style="76"/>
    <col min="2056" max="2056" width="13.5" style="76" customWidth="1"/>
    <col min="2057" max="2304" width="9.1640625" style="76"/>
    <col min="2305" max="2305" width="25.6640625" style="76" customWidth="1"/>
    <col min="2306" max="2306" width="13" style="76" customWidth="1"/>
    <col min="2307" max="2307" width="16.5" style="76" customWidth="1"/>
    <col min="2308" max="2308" width="24.5" style="76" customWidth="1"/>
    <col min="2309" max="2309" width="14.6640625" style="76" customWidth="1"/>
    <col min="2310" max="2310" width="18.1640625" style="76" customWidth="1"/>
    <col min="2311" max="2311" width="9.1640625" style="76"/>
    <col min="2312" max="2312" width="13.5" style="76" customWidth="1"/>
    <col min="2313" max="2560" width="9.1640625" style="76"/>
    <col min="2561" max="2561" width="25.6640625" style="76" customWidth="1"/>
    <col min="2562" max="2562" width="13" style="76" customWidth="1"/>
    <col min="2563" max="2563" width="16.5" style="76" customWidth="1"/>
    <col min="2564" max="2564" width="24.5" style="76" customWidth="1"/>
    <col min="2565" max="2565" width="14.6640625" style="76" customWidth="1"/>
    <col min="2566" max="2566" width="18.1640625" style="76" customWidth="1"/>
    <col min="2567" max="2567" width="9.1640625" style="76"/>
    <col min="2568" max="2568" width="13.5" style="76" customWidth="1"/>
    <col min="2569" max="2816" width="9.1640625" style="76"/>
    <col min="2817" max="2817" width="25.6640625" style="76" customWidth="1"/>
    <col min="2818" max="2818" width="13" style="76" customWidth="1"/>
    <col min="2819" max="2819" width="16.5" style="76" customWidth="1"/>
    <col min="2820" max="2820" width="24.5" style="76" customWidth="1"/>
    <col min="2821" max="2821" width="14.6640625" style="76" customWidth="1"/>
    <col min="2822" max="2822" width="18.1640625" style="76" customWidth="1"/>
    <col min="2823" max="2823" width="9.1640625" style="76"/>
    <col min="2824" max="2824" width="13.5" style="76" customWidth="1"/>
    <col min="2825" max="3072" width="9.1640625" style="76"/>
    <col min="3073" max="3073" width="25.6640625" style="76" customWidth="1"/>
    <col min="3074" max="3074" width="13" style="76" customWidth="1"/>
    <col min="3075" max="3075" width="16.5" style="76" customWidth="1"/>
    <col min="3076" max="3076" width="24.5" style="76" customWidth="1"/>
    <col min="3077" max="3077" width="14.6640625" style="76" customWidth="1"/>
    <col min="3078" max="3078" width="18.1640625" style="76" customWidth="1"/>
    <col min="3079" max="3079" width="9.1640625" style="76"/>
    <col min="3080" max="3080" width="13.5" style="76" customWidth="1"/>
    <col min="3081" max="3328" width="9.1640625" style="76"/>
    <col min="3329" max="3329" width="25.6640625" style="76" customWidth="1"/>
    <col min="3330" max="3330" width="13" style="76" customWidth="1"/>
    <col min="3331" max="3331" width="16.5" style="76" customWidth="1"/>
    <col min="3332" max="3332" width="24.5" style="76" customWidth="1"/>
    <col min="3333" max="3333" width="14.6640625" style="76" customWidth="1"/>
    <col min="3334" max="3334" width="18.1640625" style="76" customWidth="1"/>
    <col min="3335" max="3335" width="9.1640625" style="76"/>
    <col min="3336" max="3336" width="13.5" style="76" customWidth="1"/>
    <col min="3337" max="3584" width="9.1640625" style="76"/>
    <col min="3585" max="3585" width="25.6640625" style="76" customWidth="1"/>
    <col min="3586" max="3586" width="13" style="76" customWidth="1"/>
    <col min="3587" max="3587" width="16.5" style="76" customWidth="1"/>
    <col min="3588" max="3588" width="24.5" style="76" customWidth="1"/>
    <col min="3589" max="3589" width="14.6640625" style="76" customWidth="1"/>
    <col min="3590" max="3590" width="18.1640625" style="76" customWidth="1"/>
    <col min="3591" max="3591" width="9.1640625" style="76"/>
    <col min="3592" max="3592" width="13.5" style="76" customWidth="1"/>
    <col min="3593" max="3840" width="9.1640625" style="76"/>
    <col min="3841" max="3841" width="25.6640625" style="76" customWidth="1"/>
    <col min="3842" max="3842" width="13" style="76" customWidth="1"/>
    <col min="3843" max="3843" width="16.5" style="76" customWidth="1"/>
    <col min="3844" max="3844" width="24.5" style="76" customWidth="1"/>
    <col min="3845" max="3845" width="14.6640625" style="76" customWidth="1"/>
    <col min="3846" max="3846" width="18.1640625" style="76" customWidth="1"/>
    <col min="3847" max="3847" width="9.1640625" style="76"/>
    <col min="3848" max="3848" width="13.5" style="76" customWidth="1"/>
    <col min="3849" max="4096" width="9.1640625" style="76"/>
    <col min="4097" max="4097" width="25.6640625" style="76" customWidth="1"/>
    <col min="4098" max="4098" width="13" style="76" customWidth="1"/>
    <col min="4099" max="4099" width="16.5" style="76" customWidth="1"/>
    <col min="4100" max="4100" width="24.5" style="76" customWidth="1"/>
    <col min="4101" max="4101" width="14.6640625" style="76" customWidth="1"/>
    <col min="4102" max="4102" width="18.1640625" style="76" customWidth="1"/>
    <col min="4103" max="4103" width="9.1640625" style="76"/>
    <col min="4104" max="4104" width="13.5" style="76" customWidth="1"/>
    <col min="4105" max="4352" width="9.1640625" style="76"/>
    <col min="4353" max="4353" width="25.6640625" style="76" customWidth="1"/>
    <col min="4354" max="4354" width="13" style="76" customWidth="1"/>
    <col min="4355" max="4355" width="16.5" style="76" customWidth="1"/>
    <col min="4356" max="4356" width="24.5" style="76" customWidth="1"/>
    <col min="4357" max="4357" width="14.6640625" style="76" customWidth="1"/>
    <col min="4358" max="4358" width="18.1640625" style="76" customWidth="1"/>
    <col min="4359" max="4359" width="9.1640625" style="76"/>
    <col min="4360" max="4360" width="13.5" style="76" customWidth="1"/>
    <col min="4361" max="4608" width="9.1640625" style="76"/>
    <col min="4609" max="4609" width="25.6640625" style="76" customWidth="1"/>
    <col min="4610" max="4610" width="13" style="76" customWidth="1"/>
    <col min="4611" max="4611" width="16.5" style="76" customWidth="1"/>
    <col min="4612" max="4612" width="24.5" style="76" customWidth="1"/>
    <col min="4613" max="4613" width="14.6640625" style="76" customWidth="1"/>
    <col min="4614" max="4614" width="18.1640625" style="76" customWidth="1"/>
    <col min="4615" max="4615" width="9.1640625" style="76"/>
    <col min="4616" max="4616" width="13.5" style="76" customWidth="1"/>
    <col min="4617" max="4864" width="9.1640625" style="76"/>
    <col min="4865" max="4865" width="25.6640625" style="76" customWidth="1"/>
    <col min="4866" max="4866" width="13" style="76" customWidth="1"/>
    <col min="4867" max="4867" width="16.5" style="76" customWidth="1"/>
    <col min="4868" max="4868" width="24.5" style="76" customWidth="1"/>
    <col min="4869" max="4869" width="14.6640625" style="76" customWidth="1"/>
    <col min="4870" max="4870" width="18.1640625" style="76" customWidth="1"/>
    <col min="4871" max="4871" width="9.1640625" style="76"/>
    <col min="4872" max="4872" width="13.5" style="76" customWidth="1"/>
    <col min="4873" max="5120" width="9.1640625" style="76"/>
    <col min="5121" max="5121" width="25.6640625" style="76" customWidth="1"/>
    <col min="5122" max="5122" width="13" style="76" customWidth="1"/>
    <col min="5123" max="5123" width="16.5" style="76" customWidth="1"/>
    <col min="5124" max="5124" width="24.5" style="76" customWidth="1"/>
    <col min="5125" max="5125" width="14.6640625" style="76" customWidth="1"/>
    <col min="5126" max="5126" width="18.1640625" style="76" customWidth="1"/>
    <col min="5127" max="5127" width="9.1640625" style="76"/>
    <col min="5128" max="5128" width="13.5" style="76" customWidth="1"/>
    <col min="5129" max="5376" width="9.1640625" style="76"/>
    <col min="5377" max="5377" width="25.6640625" style="76" customWidth="1"/>
    <col min="5378" max="5378" width="13" style="76" customWidth="1"/>
    <col min="5379" max="5379" width="16.5" style="76" customWidth="1"/>
    <col min="5380" max="5380" width="24.5" style="76" customWidth="1"/>
    <col min="5381" max="5381" width="14.6640625" style="76" customWidth="1"/>
    <col min="5382" max="5382" width="18.1640625" style="76" customWidth="1"/>
    <col min="5383" max="5383" width="9.1640625" style="76"/>
    <col min="5384" max="5384" width="13.5" style="76" customWidth="1"/>
    <col min="5385" max="5632" width="9.1640625" style="76"/>
    <col min="5633" max="5633" width="25.6640625" style="76" customWidth="1"/>
    <col min="5634" max="5634" width="13" style="76" customWidth="1"/>
    <col min="5635" max="5635" width="16.5" style="76" customWidth="1"/>
    <col min="5636" max="5636" width="24.5" style="76" customWidth="1"/>
    <col min="5637" max="5637" width="14.6640625" style="76" customWidth="1"/>
    <col min="5638" max="5638" width="18.1640625" style="76" customWidth="1"/>
    <col min="5639" max="5639" width="9.1640625" style="76"/>
    <col min="5640" max="5640" width="13.5" style="76" customWidth="1"/>
    <col min="5641" max="5888" width="9.1640625" style="76"/>
    <col min="5889" max="5889" width="25.6640625" style="76" customWidth="1"/>
    <col min="5890" max="5890" width="13" style="76" customWidth="1"/>
    <col min="5891" max="5891" width="16.5" style="76" customWidth="1"/>
    <col min="5892" max="5892" width="24.5" style="76" customWidth="1"/>
    <col min="5893" max="5893" width="14.6640625" style="76" customWidth="1"/>
    <col min="5894" max="5894" width="18.1640625" style="76" customWidth="1"/>
    <col min="5895" max="5895" width="9.1640625" style="76"/>
    <col min="5896" max="5896" width="13.5" style="76" customWidth="1"/>
    <col min="5897" max="6144" width="9.1640625" style="76"/>
    <col min="6145" max="6145" width="25.6640625" style="76" customWidth="1"/>
    <col min="6146" max="6146" width="13" style="76" customWidth="1"/>
    <col min="6147" max="6147" width="16.5" style="76" customWidth="1"/>
    <col min="6148" max="6148" width="24.5" style="76" customWidth="1"/>
    <col min="6149" max="6149" width="14.6640625" style="76" customWidth="1"/>
    <col min="6150" max="6150" width="18.1640625" style="76" customWidth="1"/>
    <col min="6151" max="6151" width="9.1640625" style="76"/>
    <col min="6152" max="6152" width="13.5" style="76" customWidth="1"/>
    <col min="6153" max="6400" width="9.1640625" style="76"/>
    <col min="6401" max="6401" width="25.6640625" style="76" customWidth="1"/>
    <col min="6402" max="6402" width="13" style="76" customWidth="1"/>
    <col min="6403" max="6403" width="16.5" style="76" customWidth="1"/>
    <col min="6404" max="6404" width="24.5" style="76" customWidth="1"/>
    <col min="6405" max="6405" width="14.6640625" style="76" customWidth="1"/>
    <col min="6406" max="6406" width="18.1640625" style="76" customWidth="1"/>
    <col min="6407" max="6407" width="9.1640625" style="76"/>
    <col min="6408" max="6408" width="13.5" style="76" customWidth="1"/>
    <col min="6409" max="6656" width="9.1640625" style="76"/>
    <col min="6657" max="6657" width="25.6640625" style="76" customWidth="1"/>
    <col min="6658" max="6658" width="13" style="76" customWidth="1"/>
    <col min="6659" max="6659" width="16.5" style="76" customWidth="1"/>
    <col min="6660" max="6660" width="24.5" style="76" customWidth="1"/>
    <col min="6661" max="6661" width="14.6640625" style="76" customWidth="1"/>
    <col min="6662" max="6662" width="18.1640625" style="76" customWidth="1"/>
    <col min="6663" max="6663" width="9.1640625" style="76"/>
    <col min="6664" max="6664" width="13.5" style="76" customWidth="1"/>
    <col min="6665" max="6912" width="9.1640625" style="76"/>
    <col min="6913" max="6913" width="25.6640625" style="76" customWidth="1"/>
    <col min="6914" max="6914" width="13" style="76" customWidth="1"/>
    <col min="6915" max="6915" width="16.5" style="76" customWidth="1"/>
    <col min="6916" max="6916" width="24.5" style="76" customWidth="1"/>
    <col min="6917" max="6917" width="14.6640625" style="76" customWidth="1"/>
    <col min="6918" max="6918" width="18.1640625" style="76" customWidth="1"/>
    <col min="6919" max="6919" width="9.1640625" style="76"/>
    <col min="6920" max="6920" width="13.5" style="76" customWidth="1"/>
    <col min="6921" max="7168" width="9.1640625" style="76"/>
    <col min="7169" max="7169" width="25.6640625" style="76" customWidth="1"/>
    <col min="7170" max="7170" width="13" style="76" customWidth="1"/>
    <col min="7171" max="7171" width="16.5" style="76" customWidth="1"/>
    <col min="7172" max="7172" width="24.5" style="76" customWidth="1"/>
    <col min="7173" max="7173" width="14.6640625" style="76" customWidth="1"/>
    <col min="7174" max="7174" width="18.1640625" style="76" customWidth="1"/>
    <col min="7175" max="7175" width="9.1640625" style="76"/>
    <col min="7176" max="7176" width="13.5" style="76" customWidth="1"/>
    <col min="7177" max="7424" width="9.1640625" style="76"/>
    <col min="7425" max="7425" width="25.6640625" style="76" customWidth="1"/>
    <col min="7426" max="7426" width="13" style="76" customWidth="1"/>
    <col min="7427" max="7427" width="16.5" style="76" customWidth="1"/>
    <col min="7428" max="7428" width="24.5" style="76" customWidth="1"/>
    <col min="7429" max="7429" width="14.6640625" style="76" customWidth="1"/>
    <col min="7430" max="7430" width="18.1640625" style="76" customWidth="1"/>
    <col min="7431" max="7431" width="9.1640625" style="76"/>
    <col min="7432" max="7432" width="13.5" style="76" customWidth="1"/>
    <col min="7433" max="7680" width="9.1640625" style="76"/>
    <col min="7681" max="7681" width="25.6640625" style="76" customWidth="1"/>
    <col min="7682" max="7682" width="13" style="76" customWidth="1"/>
    <col min="7683" max="7683" width="16.5" style="76" customWidth="1"/>
    <col min="7684" max="7684" width="24.5" style="76" customWidth="1"/>
    <col min="7685" max="7685" width="14.6640625" style="76" customWidth="1"/>
    <col min="7686" max="7686" width="18.1640625" style="76" customWidth="1"/>
    <col min="7687" max="7687" width="9.1640625" style="76"/>
    <col min="7688" max="7688" width="13.5" style="76" customWidth="1"/>
    <col min="7689" max="7936" width="9.1640625" style="76"/>
    <col min="7937" max="7937" width="25.6640625" style="76" customWidth="1"/>
    <col min="7938" max="7938" width="13" style="76" customWidth="1"/>
    <col min="7939" max="7939" width="16.5" style="76" customWidth="1"/>
    <col min="7940" max="7940" width="24.5" style="76" customWidth="1"/>
    <col min="7941" max="7941" width="14.6640625" style="76" customWidth="1"/>
    <col min="7942" max="7942" width="18.1640625" style="76" customWidth="1"/>
    <col min="7943" max="7943" width="9.1640625" style="76"/>
    <col min="7944" max="7944" width="13.5" style="76" customWidth="1"/>
    <col min="7945" max="8192" width="9.1640625" style="76"/>
    <col min="8193" max="8193" width="25.6640625" style="76" customWidth="1"/>
    <col min="8194" max="8194" width="13" style="76" customWidth="1"/>
    <col min="8195" max="8195" width="16.5" style="76" customWidth="1"/>
    <col min="8196" max="8196" width="24.5" style="76" customWidth="1"/>
    <col min="8197" max="8197" width="14.6640625" style="76" customWidth="1"/>
    <col min="8198" max="8198" width="18.1640625" style="76" customWidth="1"/>
    <col min="8199" max="8199" width="9.1640625" style="76"/>
    <col min="8200" max="8200" width="13.5" style="76" customWidth="1"/>
    <col min="8201" max="8448" width="9.1640625" style="76"/>
    <col min="8449" max="8449" width="25.6640625" style="76" customWidth="1"/>
    <col min="8450" max="8450" width="13" style="76" customWidth="1"/>
    <col min="8451" max="8451" width="16.5" style="76" customWidth="1"/>
    <col min="8452" max="8452" width="24.5" style="76" customWidth="1"/>
    <col min="8453" max="8453" width="14.6640625" style="76" customWidth="1"/>
    <col min="8454" max="8454" width="18.1640625" style="76" customWidth="1"/>
    <col min="8455" max="8455" width="9.1640625" style="76"/>
    <col min="8456" max="8456" width="13.5" style="76" customWidth="1"/>
    <col min="8457" max="8704" width="9.1640625" style="76"/>
    <col min="8705" max="8705" width="25.6640625" style="76" customWidth="1"/>
    <col min="8706" max="8706" width="13" style="76" customWidth="1"/>
    <col min="8707" max="8707" width="16.5" style="76" customWidth="1"/>
    <col min="8708" max="8708" width="24.5" style="76" customWidth="1"/>
    <col min="8709" max="8709" width="14.6640625" style="76" customWidth="1"/>
    <col min="8710" max="8710" width="18.1640625" style="76" customWidth="1"/>
    <col min="8711" max="8711" width="9.1640625" style="76"/>
    <col min="8712" max="8712" width="13.5" style="76" customWidth="1"/>
    <col min="8713" max="8960" width="9.1640625" style="76"/>
    <col min="8961" max="8961" width="25.6640625" style="76" customWidth="1"/>
    <col min="8962" max="8962" width="13" style="76" customWidth="1"/>
    <col min="8963" max="8963" width="16.5" style="76" customWidth="1"/>
    <col min="8964" max="8964" width="24.5" style="76" customWidth="1"/>
    <col min="8965" max="8965" width="14.6640625" style="76" customWidth="1"/>
    <col min="8966" max="8966" width="18.1640625" style="76" customWidth="1"/>
    <col min="8967" max="8967" width="9.1640625" style="76"/>
    <col min="8968" max="8968" width="13.5" style="76" customWidth="1"/>
    <col min="8969" max="9216" width="9.1640625" style="76"/>
    <col min="9217" max="9217" width="25.6640625" style="76" customWidth="1"/>
    <col min="9218" max="9218" width="13" style="76" customWidth="1"/>
    <col min="9219" max="9219" width="16.5" style="76" customWidth="1"/>
    <col min="9220" max="9220" width="24.5" style="76" customWidth="1"/>
    <col min="9221" max="9221" width="14.6640625" style="76" customWidth="1"/>
    <col min="9222" max="9222" width="18.1640625" style="76" customWidth="1"/>
    <col min="9223" max="9223" width="9.1640625" style="76"/>
    <col min="9224" max="9224" width="13.5" style="76" customWidth="1"/>
    <col min="9225" max="9472" width="9.1640625" style="76"/>
    <col min="9473" max="9473" width="25.6640625" style="76" customWidth="1"/>
    <col min="9474" max="9474" width="13" style="76" customWidth="1"/>
    <col min="9475" max="9475" width="16.5" style="76" customWidth="1"/>
    <col min="9476" max="9476" width="24.5" style="76" customWidth="1"/>
    <col min="9477" max="9477" width="14.6640625" style="76" customWidth="1"/>
    <col min="9478" max="9478" width="18.1640625" style="76" customWidth="1"/>
    <col min="9479" max="9479" width="9.1640625" style="76"/>
    <col min="9480" max="9480" width="13.5" style="76" customWidth="1"/>
    <col min="9481" max="9728" width="9.1640625" style="76"/>
    <col min="9729" max="9729" width="25.6640625" style="76" customWidth="1"/>
    <col min="9730" max="9730" width="13" style="76" customWidth="1"/>
    <col min="9731" max="9731" width="16.5" style="76" customWidth="1"/>
    <col min="9732" max="9732" width="24.5" style="76" customWidth="1"/>
    <col min="9733" max="9733" width="14.6640625" style="76" customWidth="1"/>
    <col min="9734" max="9734" width="18.1640625" style="76" customWidth="1"/>
    <col min="9735" max="9735" width="9.1640625" style="76"/>
    <col min="9736" max="9736" width="13.5" style="76" customWidth="1"/>
    <col min="9737" max="9984" width="9.1640625" style="76"/>
    <col min="9985" max="9985" width="25.6640625" style="76" customWidth="1"/>
    <col min="9986" max="9986" width="13" style="76" customWidth="1"/>
    <col min="9987" max="9987" width="16.5" style="76" customWidth="1"/>
    <col min="9988" max="9988" width="24.5" style="76" customWidth="1"/>
    <col min="9989" max="9989" width="14.6640625" style="76" customWidth="1"/>
    <col min="9990" max="9990" width="18.1640625" style="76" customWidth="1"/>
    <col min="9991" max="9991" width="9.1640625" style="76"/>
    <col min="9992" max="9992" width="13.5" style="76" customWidth="1"/>
    <col min="9993" max="10240" width="9.1640625" style="76"/>
    <col min="10241" max="10241" width="25.6640625" style="76" customWidth="1"/>
    <col min="10242" max="10242" width="13" style="76" customWidth="1"/>
    <col min="10243" max="10243" width="16.5" style="76" customWidth="1"/>
    <col min="10244" max="10244" width="24.5" style="76" customWidth="1"/>
    <col min="10245" max="10245" width="14.6640625" style="76" customWidth="1"/>
    <col min="10246" max="10246" width="18.1640625" style="76" customWidth="1"/>
    <col min="10247" max="10247" width="9.1640625" style="76"/>
    <col min="10248" max="10248" width="13.5" style="76" customWidth="1"/>
    <col min="10249" max="10496" width="9.1640625" style="76"/>
    <col min="10497" max="10497" width="25.6640625" style="76" customWidth="1"/>
    <col min="10498" max="10498" width="13" style="76" customWidth="1"/>
    <col min="10499" max="10499" width="16.5" style="76" customWidth="1"/>
    <col min="10500" max="10500" width="24.5" style="76" customWidth="1"/>
    <col min="10501" max="10501" width="14.6640625" style="76" customWidth="1"/>
    <col min="10502" max="10502" width="18.1640625" style="76" customWidth="1"/>
    <col min="10503" max="10503" width="9.1640625" style="76"/>
    <col min="10504" max="10504" width="13.5" style="76" customWidth="1"/>
    <col min="10505" max="10752" width="9.1640625" style="76"/>
    <col min="10753" max="10753" width="25.6640625" style="76" customWidth="1"/>
    <col min="10754" max="10754" width="13" style="76" customWidth="1"/>
    <col min="10755" max="10755" width="16.5" style="76" customWidth="1"/>
    <col min="10756" max="10756" width="24.5" style="76" customWidth="1"/>
    <col min="10757" max="10757" width="14.6640625" style="76" customWidth="1"/>
    <col min="10758" max="10758" width="18.1640625" style="76" customWidth="1"/>
    <col min="10759" max="10759" width="9.1640625" style="76"/>
    <col min="10760" max="10760" width="13.5" style="76" customWidth="1"/>
    <col min="10761" max="11008" width="9.1640625" style="76"/>
    <col min="11009" max="11009" width="25.6640625" style="76" customWidth="1"/>
    <col min="11010" max="11010" width="13" style="76" customWidth="1"/>
    <col min="11011" max="11011" width="16.5" style="76" customWidth="1"/>
    <col min="11012" max="11012" width="24.5" style="76" customWidth="1"/>
    <col min="11013" max="11013" width="14.6640625" style="76" customWidth="1"/>
    <col min="11014" max="11014" width="18.1640625" style="76" customWidth="1"/>
    <col min="11015" max="11015" width="9.1640625" style="76"/>
    <col min="11016" max="11016" width="13.5" style="76" customWidth="1"/>
    <col min="11017" max="11264" width="9.1640625" style="76"/>
    <col min="11265" max="11265" width="25.6640625" style="76" customWidth="1"/>
    <col min="11266" max="11266" width="13" style="76" customWidth="1"/>
    <col min="11267" max="11267" width="16.5" style="76" customWidth="1"/>
    <col min="11268" max="11268" width="24.5" style="76" customWidth="1"/>
    <col min="11269" max="11269" width="14.6640625" style="76" customWidth="1"/>
    <col min="11270" max="11270" width="18.1640625" style="76" customWidth="1"/>
    <col min="11271" max="11271" width="9.1640625" style="76"/>
    <col min="11272" max="11272" width="13.5" style="76" customWidth="1"/>
    <col min="11273" max="11520" width="9.1640625" style="76"/>
    <col min="11521" max="11521" width="25.6640625" style="76" customWidth="1"/>
    <col min="11522" max="11522" width="13" style="76" customWidth="1"/>
    <col min="11523" max="11523" width="16.5" style="76" customWidth="1"/>
    <col min="11524" max="11524" width="24.5" style="76" customWidth="1"/>
    <col min="11525" max="11525" width="14.6640625" style="76" customWidth="1"/>
    <col min="11526" max="11526" width="18.1640625" style="76" customWidth="1"/>
    <col min="11527" max="11527" width="9.1640625" style="76"/>
    <col min="11528" max="11528" width="13.5" style="76" customWidth="1"/>
    <col min="11529" max="11776" width="9.1640625" style="76"/>
    <col min="11777" max="11777" width="25.6640625" style="76" customWidth="1"/>
    <col min="11778" max="11778" width="13" style="76" customWidth="1"/>
    <col min="11779" max="11779" width="16.5" style="76" customWidth="1"/>
    <col min="11780" max="11780" width="24.5" style="76" customWidth="1"/>
    <col min="11781" max="11781" width="14.6640625" style="76" customWidth="1"/>
    <col min="11782" max="11782" width="18.1640625" style="76" customWidth="1"/>
    <col min="11783" max="11783" width="9.1640625" style="76"/>
    <col min="11784" max="11784" width="13.5" style="76" customWidth="1"/>
    <col min="11785" max="12032" width="9.1640625" style="76"/>
    <col min="12033" max="12033" width="25.6640625" style="76" customWidth="1"/>
    <col min="12034" max="12034" width="13" style="76" customWidth="1"/>
    <col min="12035" max="12035" width="16.5" style="76" customWidth="1"/>
    <col min="12036" max="12036" width="24.5" style="76" customWidth="1"/>
    <col min="12037" max="12037" width="14.6640625" style="76" customWidth="1"/>
    <col min="12038" max="12038" width="18.1640625" style="76" customWidth="1"/>
    <col min="12039" max="12039" width="9.1640625" style="76"/>
    <col min="12040" max="12040" width="13.5" style="76" customWidth="1"/>
    <col min="12041" max="12288" width="9.1640625" style="76"/>
    <col min="12289" max="12289" width="25.6640625" style="76" customWidth="1"/>
    <col min="12290" max="12290" width="13" style="76" customWidth="1"/>
    <col min="12291" max="12291" width="16.5" style="76" customWidth="1"/>
    <col min="12292" max="12292" width="24.5" style="76" customWidth="1"/>
    <col min="12293" max="12293" width="14.6640625" style="76" customWidth="1"/>
    <col min="12294" max="12294" width="18.1640625" style="76" customWidth="1"/>
    <col min="12295" max="12295" width="9.1640625" style="76"/>
    <col min="12296" max="12296" width="13.5" style="76" customWidth="1"/>
    <col min="12297" max="12544" width="9.1640625" style="76"/>
    <col min="12545" max="12545" width="25.6640625" style="76" customWidth="1"/>
    <col min="12546" max="12546" width="13" style="76" customWidth="1"/>
    <col min="12547" max="12547" width="16.5" style="76" customWidth="1"/>
    <col min="12548" max="12548" width="24.5" style="76" customWidth="1"/>
    <col min="12549" max="12549" width="14.6640625" style="76" customWidth="1"/>
    <col min="12550" max="12550" width="18.1640625" style="76" customWidth="1"/>
    <col min="12551" max="12551" width="9.1640625" style="76"/>
    <col min="12552" max="12552" width="13.5" style="76" customWidth="1"/>
    <col min="12553" max="12800" width="9.1640625" style="76"/>
    <col min="12801" max="12801" width="25.6640625" style="76" customWidth="1"/>
    <col min="12802" max="12802" width="13" style="76" customWidth="1"/>
    <col min="12803" max="12803" width="16.5" style="76" customWidth="1"/>
    <col min="12804" max="12804" width="24.5" style="76" customWidth="1"/>
    <col min="12805" max="12805" width="14.6640625" style="76" customWidth="1"/>
    <col min="12806" max="12806" width="18.1640625" style="76" customWidth="1"/>
    <col min="12807" max="12807" width="9.1640625" style="76"/>
    <col min="12808" max="12808" width="13.5" style="76" customWidth="1"/>
    <col min="12809" max="13056" width="9.1640625" style="76"/>
    <col min="13057" max="13057" width="25.6640625" style="76" customWidth="1"/>
    <col min="13058" max="13058" width="13" style="76" customWidth="1"/>
    <col min="13059" max="13059" width="16.5" style="76" customWidth="1"/>
    <col min="13060" max="13060" width="24.5" style="76" customWidth="1"/>
    <col min="13061" max="13061" width="14.6640625" style="76" customWidth="1"/>
    <col min="13062" max="13062" width="18.1640625" style="76" customWidth="1"/>
    <col min="13063" max="13063" width="9.1640625" style="76"/>
    <col min="13064" max="13064" width="13.5" style="76" customWidth="1"/>
    <col min="13065" max="13312" width="9.1640625" style="76"/>
    <col min="13313" max="13313" width="25.6640625" style="76" customWidth="1"/>
    <col min="13314" max="13314" width="13" style="76" customWidth="1"/>
    <col min="13315" max="13315" width="16.5" style="76" customWidth="1"/>
    <col min="13316" max="13316" width="24.5" style="76" customWidth="1"/>
    <col min="13317" max="13317" width="14.6640625" style="76" customWidth="1"/>
    <col min="13318" max="13318" width="18.1640625" style="76" customWidth="1"/>
    <col min="13319" max="13319" width="9.1640625" style="76"/>
    <col min="13320" max="13320" width="13.5" style="76" customWidth="1"/>
    <col min="13321" max="13568" width="9.1640625" style="76"/>
    <col min="13569" max="13569" width="25.6640625" style="76" customWidth="1"/>
    <col min="13570" max="13570" width="13" style="76" customWidth="1"/>
    <col min="13571" max="13571" width="16.5" style="76" customWidth="1"/>
    <col min="13572" max="13572" width="24.5" style="76" customWidth="1"/>
    <col min="13573" max="13573" width="14.6640625" style="76" customWidth="1"/>
    <col min="13574" max="13574" width="18.1640625" style="76" customWidth="1"/>
    <col min="13575" max="13575" width="9.1640625" style="76"/>
    <col min="13576" max="13576" width="13.5" style="76" customWidth="1"/>
    <col min="13577" max="13824" width="9.1640625" style="76"/>
    <col min="13825" max="13825" width="25.6640625" style="76" customWidth="1"/>
    <col min="13826" max="13826" width="13" style="76" customWidth="1"/>
    <col min="13827" max="13827" width="16.5" style="76" customWidth="1"/>
    <col min="13828" max="13828" width="24.5" style="76" customWidth="1"/>
    <col min="13829" max="13829" width="14.6640625" style="76" customWidth="1"/>
    <col min="13830" max="13830" width="18.1640625" style="76" customWidth="1"/>
    <col min="13831" max="13831" width="9.1640625" style="76"/>
    <col min="13832" max="13832" width="13.5" style="76" customWidth="1"/>
    <col min="13833" max="14080" width="9.1640625" style="76"/>
    <col min="14081" max="14081" width="25.6640625" style="76" customWidth="1"/>
    <col min="14082" max="14082" width="13" style="76" customWidth="1"/>
    <col min="14083" max="14083" width="16.5" style="76" customWidth="1"/>
    <col min="14084" max="14084" width="24.5" style="76" customWidth="1"/>
    <col min="14085" max="14085" width="14.6640625" style="76" customWidth="1"/>
    <col min="14086" max="14086" width="18.1640625" style="76" customWidth="1"/>
    <col min="14087" max="14087" width="9.1640625" style="76"/>
    <col min="14088" max="14088" width="13.5" style="76" customWidth="1"/>
    <col min="14089" max="14336" width="9.1640625" style="76"/>
    <col min="14337" max="14337" width="25.6640625" style="76" customWidth="1"/>
    <col min="14338" max="14338" width="13" style="76" customWidth="1"/>
    <col min="14339" max="14339" width="16.5" style="76" customWidth="1"/>
    <col min="14340" max="14340" width="24.5" style="76" customWidth="1"/>
    <col min="14341" max="14341" width="14.6640625" style="76" customWidth="1"/>
    <col min="14342" max="14342" width="18.1640625" style="76" customWidth="1"/>
    <col min="14343" max="14343" width="9.1640625" style="76"/>
    <col min="14344" max="14344" width="13.5" style="76" customWidth="1"/>
    <col min="14345" max="14592" width="9.1640625" style="76"/>
    <col min="14593" max="14593" width="25.6640625" style="76" customWidth="1"/>
    <col min="14594" max="14594" width="13" style="76" customWidth="1"/>
    <col min="14595" max="14595" width="16.5" style="76" customWidth="1"/>
    <col min="14596" max="14596" width="24.5" style="76" customWidth="1"/>
    <col min="14597" max="14597" width="14.6640625" style="76" customWidth="1"/>
    <col min="14598" max="14598" width="18.1640625" style="76" customWidth="1"/>
    <col min="14599" max="14599" width="9.1640625" style="76"/>
    <col min="14600" max="14600" width="13.5" style="76" customWidth="1"/>
    <col min="14601" max="14848" width="9.1640625" style="76"/>
    <col min="14849" max="14849" width="25.6640625" style="76" customWidth="1"/>
    <col min="14850" max="14850" width="13" style="76" customWidth="1"/>
    <col min="14851" max="14851" width="16.5" style="76" customWidth="1"/>
    <col min="14852" max="14852" width="24.5" style="76" customWidth="1"/>
    <col min="14853" max="14853" width="14.6640625" style="76" customWidth="1"/>
    <col min="14854" max="14854" width="18.1640625" style="76" customWidth="1"/>
    <col min="14855" max="14855" width="9.1640625" style="76"/>
    <col min="14856" max="14856" width="13.5" style="76" customWidth="1"/>
    <col min="14857" max="15104" width="9.1640625" style="76"/>
    <col min="15105" max="15105" width="25.6640625" style="76" customWidth="1"/>
    <col min="15106" max="15106" width="13" style="76" customWidth="1"/>
    <col min="15107" max="15107" width="16.5" style="76" customWidth="1"/>
    <col min="15108" max="15108" width="24.5" style="76" customWidth="1"/>
    <col min="15109" max="15109" width="14.6640625" style="76" customWidth="1"/>
    <col min="15110" max="15110" width="18.1640625" style="76" customWidth="1"/>
    <col min="15111" max="15111" width="9.1640625" style="76"/>
    <col min="15112" max="15112" width="13.5" style="76" customWidth="1"/>
    <col min="15113" max="15360" width="9.1640625" style="76"/>
    <col min="15361" max="15361" width="25.6640625" style="76" customWidth="1"/>
    <col min="15362" max="15362" width="13" style="76" customWidth="1"/>
    <col min="15363" max="15363" width="16.5" style="76" customWidth="1"/>
    <col min="15364" max="15364" width="24.5" style="76" customWidth="1"/>
    <col min="15365" max="15365" width="14.6640625" style="76" customWidth="1"/>
    <col min="15366" max="15366" width="18.1640625" style="76" customWidth="1"/>
    <col min="15367" max="15367" width="9.1640625" style="76"/>
    <col min="15368" max="15368" width="13.5" style="76" customWidth="1"/>
    <col min="15369" max="15616" width="9.1640625" style="76"/>
    <col min="15617" max="15617" width="25.6640625" style="76" customWidth="1"/>
    <col min="15618" max="15618" width="13" style="76" customWidth="1"/>
    <col min="15619" max="15619" width="16.5" style="76" customWidth="1"/>
    <col min="15620" max="15620" width="24.5" style="76" customWidth="1"/>
    <col min="15621" max="15621" width="14.6640625" style="76" customWidth="1"/>
    <col min="15622" max="15622" width="18.1640625" style="76" customWidth="1"/>
    <col min="15623" max="15623" width="9.1640625" style="76"/>
    <col min="15624" max="15624" width="13.5" style="76" customWidth="1"/>
    <col min="15625" max="15872" width="9.1640625" style="76"/>
    <col min="15873" max="15873" width="25.6640625" style="76" customWidth="1"/>
    <col min="15874" max="15874" width="13" style="76" customWidth="1"/>
    <col min="15875" max="15875" width="16.5" style="76" customWidth="1"/>
    <col min="15876" max="15876" width="24.5" style="76" customWidth="1"/>
    <col min="15877" max="15877" width="14.6640625" style="76" customWidth="1"/>
    <col min="15878" max="15878" width="18.1640625" style="76" customWidth="1"/>
    <col min="15879" max="15879" width="9.1640625" style="76"/>
    <col min="15880" max="15880" width="13.5" style="76" customWidth="1"/>
    <col min="15881" max="16128" width="9.1640625" style="76"/>
    <col min="16129" max="16129" width="25.6640625" style="76" customWidth="1"/>
    <col min="16130" max="16130" width="13" style="76" customWidth="1"/>
    <col min="16131" max="16131" width="16.5" style="76" customWidth="1"/>
    <col min="16132" max="16132" width="24.5" style="76" customWidth="1"/>
    <col min="16133" max="16133" width="14.6640625" style="76" customWidth="1"/>
    <col min="16134" max="16134" width="18.1640625" style="76" customWidth="1"/>
    <col min="16135" max="16135" width="9.1640625" style="76"/>
    <col min="16136" max="16136" width="13.5" style="76" customWidth="1"/>
    <col min="16137" max="16384" width="9.1640625" style="76"/>
  </cols>
  <sheetData>
    <row r="1" spans="1:9" hidden="1" x14ac:dyDescent="0.2"/>
    <row r="2" spans="1:9" ht="20" hidden="1" x14ac:dyDescent="0.2">
      <c r="A2" s="152"/>
      <c r="B2" s="152"/>
      <c r="C2" s="152"/>
      <c r="D2" s="152"/>
      <c r="E2" s="152"/>
      <c r="F2" s="152"/>
      <c r="G2" s="152"/>
      <c r="H2" s="102"/>
      <c r="I2" s="153"/>
    </row>
    <row r="3" spans="1:9" ht="20" hidden="1" x14ac:dyDescent="0.2">
      <c r="A3" s="152"/>
      <c r="B3" s="152"/>
      <c r="C3" s="152"/>
      <c r="D3" s="152"/>
      <c r="E3" s="152"/>
      <c r="F3" s="152"/>
      <c r="G3" s="152"/>
      <c r="H3" s="102"/>
      <c r="I3" s="153"/>
    </row>
    <row r="4" spans="1:9" ht="18" hidden="1" x14ac:dyDescent="0.2">
      <c r="A4" s="152"/>
      <c r="B4" s="152"/>
      <c r="C4" s="152"/>
      <c r="D4" s="152"/>
      <c r="E4" s="152"/>
      <c r="F4" s="152"/>
      <c r="G4" s="152"/>
      <c r="H4" s="102"/>
    </row>
    <row r="5" spans="1:9" ht="18" hidden="1" x14ac:dyDescent="0.2">
      <c r="A5" s="152"/>
      <c r="B5" s="152"/>
      <c r="C5" s="152"/>
      <c r="D5" s="152"/>
      <c r="E5" s="152"/>
      <c r="F5" s="152"/>
      <c r="G5" s="152"/>
      <c r="H5" s="102"/>
    </row>
    <row r="6" spans="1:9" ht="18" hidden="1" x14ac:dyDescent="0.2">
      <c r="A6" s="147"/>
      <c r="B6" s="147"/>
      <c r="C6" s="147"/>
      <c r="D6" s="147"/>
      <c r="E6" s="147"/>
      <c r="F6" s="147"/>
      <c r="G6" s="147"/>
      <c r="H6" s="102"/>
    </row>
    <row r="7" spans="1:9" ht="18" hidden="1" x14ac:dyDescent="0.2">
      <c r="A7" s="147"/>
      <c r="B7" s="147"/>
      <c r="C7" s="147"/>
      <c r="D7" s="147"/>
      <c r="E7" s="147"/>
      <c r="F7" s="147"/>
      <c r="G7" s="147"/>
      <c r="H7" s="102"/>
    </row>
    <row r="8" spans="1:9" ht="18" hidden="1" x14ac:dyDescent="0.2">
      <c r="A8" s="147"/>
      <c r="B8" s="147"/>
      <c r="C8" s="147"/>
      <c r="D8" s="147"/>
      <c r="E8" s="147"/>
      <c r="F8" s="147"/>
      <c r="G8" s="147"/>
      <c r="H8" s="102"/>
    </row>
    <row r="9" spans="1:9" ht="18" hidden="1" x14ac:dyDescent="0.2">
      <c r="A9" s="147"/>
      <c r="B9" s="147"/>
      <c r="C9" s="147"/>
      <c r="D9" s="147"/>
      <c r="E9" s="147"/>
      <c r="F9" s="147"/>
      <c r="G9" s="147"/>
      <c r="H9" s="147"/>
    </row>
    <row r="10" spans="1:9" ht="18" hidden="1" x14ac:dyDescent="0.2">
      <c r="A10" s="152"/>
      <c r="B10" s="152"/>
      <c r="C10" s="152"/>
      <c r="D10" s="152"/>
      <c r="E10" s="152"/>
      <c r="F10" s="152"/>
      <c r="G10" s="147"/>
      <c r="H10" s="147"/>
    </row>
    <row r="11" spans="1:9" ht="20" x14ac:dyDescent="0.2">
      <c r="A11" s="151" t="s">
        <v>0</v>
      </c>
      <c r="B11" s="151"/>
      <c r="C11" s="151"/>
      <c r="D11" s="151"/>
      <c r="E11" s="151"/>
      <c r="F11" s="151"/>
      <c r="G11" s="151"/>
      <c r="H11" s="147"/>
    </row>
    <row r="12" spans="1:9" ht="20" x14ac:dyDescent="0.2">
      <c r="A12" s="149"/>
      <c r="B12" s="150"/>
      <c r="C12" s="150"/>
      <c r="D12" s="150"/>
      <c r="E12" s="149"/>
      <c r="F12" s="148"/>
      <c r="G12" s="148"/>
      <c r="H12" s="147"/>
    </row>
    <row r="13" spans="1:9" ht="20" x14ac:dyDescent="0.2">
      <c r="A13" s="149"/>
      <c r="B13" s="150"/>
      <c r="C13" s="150"/>
      <c r="D13" s="150"/>
      <c r="E13" s="149"/>
      <c r="F13" s="148"/>
      <c r="G13" s="148"/>
      <c r="H13" s="147"/>
    </row>
    <row r="14" spans="1:9" ht="20" x14ac:dyDescent="0.2">
      <c r="A14" s="149"/>
      <c r="B14" s="145"/>
      <c r="C14" s="143"/>
      <c r="D14" s="143"/>
      <c r="E14" s="143"/>
      <c r="F14" s="148"/>
      <c r="G14" s="148"/>
      <c r="H14" s="147"/>
    </row>
    <row r="15" spans="1:9" ht="18" x14ac:dyDescent="0.2">
      <c r="A15" s="102"/>
      <c r="B15" s="145"/>
      <c r="C15" s="143"/>
      <c r="D15" s="143"/>
      <c r="E15" s="143"/>
      <c r="F15" s="144"/>
      <c r="G15" s="143"/>
      <c r="I15" s="135"/>
    </row>
    <row r="16" spans="1:9" ht="18" x14ac:dyDescent="0.2">
      <c r="A16" s="145" t="s">
        <v>183</v>
      </c>
      <c r="B16" s="146"/>
      <c r="C16" s="143"/>
      <c r="D16" s="143"/>
      <c r="E16" s="143"/>
    </row>
    <row r="17" spans="1:14" ht="18" x14ac:dyDescent="0.2">
      <c r="A17" s="145" t="s">
        <v>2</v>
      </c>
      <c r="B17" s="144"/>
      <c r="C17" s="143"/>
      <c r="D17" s="143"/>
      <c r="E17" s="102"/>
    </row>
    <row r="18" spans="1:14" ht="18" x14ac:dyDescent="0.2">
      <c r="A18" s="145" t="s">
        <v>3</v>
      </c>
      <c r="B18" s="144"/>
      <c r="C18" s="143"/>
      <c r="D18" s="143"/>
      <c r="E18" s="143"/>
    </row>
    <row r="19" spans="1:14" ht="18" x14ac:dyDescent="0.2">
      <c r="A19" s="102" t="s">
        <v>4</v>
      </c>
      <c r="B19" s="144"/>
      <c r="C19" s="143"/>
      <c r="D19" s="143"/>
      <c r="E19" s="102" t="s">
        <v>5</v>
      </c>
    </row>
    <row r="20" spans="1:14" ht="18.75" customHeight="1" x14ac:dyDescent="0.2">
      <c r="A20" s="102"/>
      <c r="B20" s="144"/>
      <c r="C20" s="143"/>
      <c r="D20" s="143"/>
      <c r="E20" s="143"/>
    </row>
    <row r="21" spans="1:14" ht="23.25" customHeight="1" x14ac:dyDescent="0.2">
      <c r="A21" s="142" t="s">
        <v>6</v>
      </c>
      <c r="B21" s="142"/>
      <c r="C21" s="142"/>
      <c r="D21" s="142" t="s">
        <v>7</v>
      </c>
      <c r="E21" s="142"/>
      <c r="F21" s="142"/>
      <c r="G21" s="107"/>
      <c r="H21" s="107"/>
    </row>
    <row r="22" spans="1:14" ht="20.25" customHeight="1" x14ac:dyDescent="0.2">
      <c r="A22" s="141"/>
      <c r="B22" s="141"/>
      <c r="C22" s="141"/>
      <c r="D22" s="141"/>
      <c r="E22" s="141"/>
      <c r="F22" s="141"/>
      <c r="G22" s="107"/>
      <c r="H22" s="107"/>
      <c r="I22" s="96"/>
    </row>
    <row r="23" spans="1:14" ht="23.25" customHeight="1" x14ac:dyDescent="0.2">
      <c r="A23" s="95" t="s">
        <v>8</v>
      </c>
      <c r="B23" s="95" t="s">
        <v>9</v>
      </c>
      <c r="C23" s="140" t="s">
        <v>10</v>
      </c>
      <c r="D23" s="95" t="s">
        <v>8</v>
      </c>
      <c r="E23" s="95" t="s">
        <v>9</v>
      </c>
      <c r="F23" s="95" t="s">
        <v>10</v>
      </c>
      <c r="H23" s="110"/>
      <c r="I23" s="100"/>
      <c r="J23" s="100"/>
      <c r="K23" s="139"/>
      <c r="L23" s="100"/>
      <c r="M23" s="100"/>
      <c r="N23" s="100"/>
    </row>
    <row r="24" spans="1:14" ht="21" customHeight="1" x14ac:dyDescent="0.2">
      <c r="A24" s="94"/>
      <c r="B24" s="93"/>
      <c r="C24" s="138" t="s">
        <v>11</v>
      </c>
      <c r="D24" s="137"/>
      <c r="E24" s="94"/>
      <c r="F24" s="93" t="s">
        <v>11</v>
      </c>
      <c r="G24" s="100"/>
      <c r="L24" s="77"/>
    </row>
    <row r="25" spans="1:14" ht="17" customHeight="1" x14ac:dyDescent="0.2">
      <c r="A25" s="87" t="s">
        <v>12</v>
      </c>
      <c r="B25" s="120">
        <v>4.34</v>
      </c>
      <c r="C25" s="136" t="s">
        <v>13</v>
      </c>
      <c r="D25" s="87" t="s">
        <v>14</v>
      </c>
      <c r="E25" s="104">
        <v>37.4</v>
      </c>
      <c r="F25" s="87" t="s">
        <v>15</v>
      </c>
      <c r="I25" s="96"/>
      <c r="J25" s="135"/>
    </row>
    <row r="26" spans="1:14" ht="17" customHeight="1" x14ac:dyDescent="0.2">
      <c r="A26" s="80" t="s">
        <v>16</v>
      </c>
      <c r="B26" s="123">
        <v>59</v>
      </c>
      <c r="C26" s="105" t="s">
        <v>17</v>
      </c>
      <c r="D26" s="80" t="s">
        <v>18</v>
      </c>
      <c r="E26" s="104">
        <v>37.700000000000003</v>
      </c>
      <c r="F26" s="80" t="s">
        <v>19</v>
      </c>
      <c r="I26" s="96"/>
    </row>
    <row r="27" spans="1:14" ht="17" customHeight="1" x14ac:dyDescent="0.2">
      <c r="A27" s="87" t="s">
        <v>20</v>
      </c>
      <c r="B27" s="155">
        <v>0.18</v>
      </c>
      <c r="C27" s="108" t="s">
        <v>21</v>
      </c>
      <c r="D27" s="87" t="s">
        <v>22</v>
      </c>
      <c r="E27" s="104">
        <v>75.099999999999994</v>
      </c>
      <c r="F27" s="87" t="s">
        <v>23</v>
      </c>
      <c r="I27" s="96"/>
    </row>
    <row r="28" spans="1:14" ht="17" customHeight="1" x14ac:dyDescent="0.2">
      <c r="A28" s="80" t="s">
        <v>24</v>
      </c>
      <c r="B28" s="132">
        <v>41.8</v>
      </c>
      <c r="C28" s="105" t="s">
        <v>25</v>
      </c>
      <c r="D28" s="80" t="s">
        <v>26</v>
      </c>
      <c r="E28" s="104"/>
      <c r="F28" s="80" t="s">
        <v>27</v>
      </c>
      <c r="I28" s="96"/>
    </row>
    <row r="29" spans="1:14" ht="17" customHeight="1" x14ac:dyDescent="0.2">
      <c r="A29" s="87" t="s">
        <v>28</v>
      </c>
      <c r="B29" s="134">
        <v>13.5</v>
      </c>
      <c r="C29" s="108" t="s">
        <v>29</v>
      </c>
      <c r="D29" s="87" t="s">
        <v>30</v>
      </c>
      <c r="E29" s="104"/>
      <c r="F29" s="87" t="s">
        <v>31</v>
      </c>
      <c r="I29" s="96"/>
    </row>
    <row r="30" spans="1:14" ht="17" customHeight="1" x14ac:dyDescent="0.2">
      <c r="A30" s="80" t="s">
        <v>32</v>
      </c>
      <c r="B30" s="126">
        <v>324</v>
      </c>
      <c r="C30" s="105" t="s">
        <v>33</v>
      </c>
      <c r="D30" s="80" t="s">
        <v>34</v>
      </c>
      <c r="E30" s="104"/>
      <c r="F30" s="80" t="s">
        <v>35</v>
      </c>
      <c r="I30" s="96"/>
    </row>
    <row r="31" spans="1:14" ht="17" customHeight="1" x14ac:dyDescent="0.2">
      <c r="A31" s="87" t="s">
        <v>36</v>
      </c>
      <c r="B31" s="132">
        <v>17.100000000000001</v>
      </c>
      <c r="C31" s="133" t="s">
        <v>37</v>
      </c>
      <c r="D31" s="87" t="s">
        <v>38</v>
      </c>
      <c r="E31" s="104"/>
      <c r="F31" s="87" t="s">
        <v>39</v>
      </c>
      <c r="I31" s="96"/>
    </row>
    <row r="32" spans="1:14" ht="17" customHeight="1" x14ac:dyDescent="0.2">
      <c r="A32" s="130" t="s">
        <v>40</v>
      </c>
      <c r="B32" s="132">
        <v>18</v>
      </c>
      <c r="C32" s="127" t="s">
        <v>41</v>
      </c>
      <c r="D32" s="80" t="s">
        <v>42</v>
      </c>
      <c r="E32" s="104"/>
      <c r="F32" s="80" t="s">
        <v>43</v>
      </c>
      <c r="I32" s="96"/>
    </row>
    <row r="33" spans="1:9" ht="17" customHeight="1" x14ac:dyDescent="0.2">
      <c r="A33" s="91" t="s">
        <v>44</v>
      </c>
      <c r="B33" s="132"/>
      <c r="C33" s="108"/>
      <c r="D33" s="87" t="s">
        <v>45</v>
      </c>
      <c r="E33" s="104"/>
      <c r="F33" s="87" t="s">
        <v>46</v>
      </c>
      <c r="I33" s="96"/>
    </row>
    <row r="34" spans="1:9" ht="17" customHeight="1" x14ac:dyDescent="0.2">
      <c r="A34" s="80" t="s">
        <v>47</v>
      </c>
      <c r="B34" s="126"/>
      <c r="C34" s="105" t="s">
        <v>39</v>
      </c>
      <c r="D34" s="80" t="s">
        <v>48</v>
      </c>
      <c r="E34" s="104"/>
      <c r="F34" s="80" t="s">
        <v>49</v>
      </c>
      <c r="I34" s="96"/>
    </row>
    <row r="35" spans="1:9" ht="17" customHeight="1" x14ac:dyDescent="0.2">
      <c r="A35" s="87" t="s">
        <v>50</v>
      </c>
      <c r="B35" s="126"/>
      <c r="C35" s="108" t="s">
        <v>51</v>
      </c>
      <c r="D35" s="87" t="s">
        <v>52</v>
      </c>
      <c r="E35" s="104">
        <v>7.5</v>
      </c>
      <c r="F35" s="87" t="s">
        <v>53</v>
      </c>
      <c r="I35" s="96"/>
    </row>
    <row r="36" spans="1:9" ht="17" customHeight="1" x14ac:dyDescent="0.2">
      <c r="A36" s="80" t="s">
        <v>54</v>
      </c>
      <c r="B36" s="156">
        <v>39</v>
      </c>
      <c r="C36" s="105" t="s">
        <v>55</v>
      </c>
      <c r="D36" s="80" t="s">
        <v>56</v>
      </c>
      <c r="E36" s="158">
        <v>2.6</v>
      </c>
      <c r="F36" s="80" t="s">
        <v>57</v>
      </c>
      <c r="I36" s="96"/>
    </row>
    <row r="37" spans="1:9" ht="17" customHeight="1" x14ac:dyDescent="0.2">
      <c r="A37" s="87" t="s">
        <v>58</v>
      </c>
      <c r="B37" s="126"/>
      <c r="C37" s="108" t="s">
        <v>39</v>
      </c>
      <c r="D37" s="87" t="s">
        <v>59</v>
      </c>
      <c r="E37" s="104"/>
      <c r="F37" s="87" t="s">
        <v>60</v>
      </c>
      <c r="I37" s="96"/>
    </row>
    <row r="38" spans="1:9" ht="17" customHeight="1" x14ac:dyDescent="0.2">
      <c r="A38" s="92" t="s">
        <v>61</v>
      </c>
      <c r="B38" s="126">
        <v>1</v>
      </c>
      <c r="C38" s="127" t="s">
        <v>62</v>
      </c>
      <c r="D38" s="131" t="s">
        <v>63</v>
      </c>
      <c r="E38" s="158">
        <v>2451</v>
      </c>
      <c r="F38" s="80" t="s">
        <v>64</v>
      </c>
      <c r="I38" s="96"/>
    </row>
    <row r="39" spans="1:9" ht="17" customHeight="1" x14ac:dyDescent="0.2">
      <c r="A39" s="91" t="s">
        <v>65</v>
      </c>
      <c r="B39" s="126"/>
      <c r="C39" s="108" t="s">
        <v>66</v>
      </c>
      <c r="D39" s="87" t="s">
        <v>67</v>
      </c>
      <c r="E39" s="104"/>
      <c r="F39" s="87" t="s">
        <v>68</v>
      </c>
      <c r="I39" s="96"/>
    </row>
    <row r="40" spans="1:9" ht="17" customHeight="1" x14ac:dyDescent="0.2">
      <c r="A40" s="92" t="s">
        <v>69</v>
      </c>
      <c r="B40" s="126"/>
      <c r="C40" s="105"/>
      <c r="D40" s="80" t="s">
        <v>70</v>
      </c>
      <c r="E40" s="104"/>
      <c r="F40" s="130" t="s">
        <v>71</v>
      </c>
      <c r="I40" s="96"/>
    </row>
    <row r="41" spans="1:9" ht="17" customHeight="1" x14ac:dyDescent="0.2">
      <c r="A41" s="87" t="s">
        <v>72</v>
      </c>
      <c r="B41" s="156">
        <v>57</v>
      </c>
      <c r="C41" s="108" t="s">
        <v>73</v>
      </c>
      <c r="D41" s="83" t="s">
        <v>74</v>
      </c>
      <c r="E41" s="129"/>
      <c r="F41" s="128" t="s">
        <v>75</v>
      </c>
      <c r="I41" s="96"/>
    </row>
    <row r="42" spans="1:9" ht="17" customHeight="1" x14ac:dyDescent="0.2">
      <c r="A42" s="80" t="s">
        <v>58</v>
      </c>
      <c r="B42" s="126"/>
      <c r="C42" s="105" t="s">
        <v>39</v>
      </c>
      <c r="D42" s="80" t="s">
        <v>76</v>
      </c>
      <c r="E42" s="104"/>
      <c r="F42" s="80" t="s">
        <v>77</v>
      </c>
      <c r="I42" s="96"/>
    </row>
    <row r="43" spans="1:9" ht="17" customHeight="1" x14ac:dyDescent="0.2">
      <c r="A43" s="87" t="s">
        <v>78</v>
      </c>
      <c r="B43" s="126"/>
      <c r="C43" s="108" t="s">
        <v>39</v>
      </c>
      <c r="D43" s="87" t="s">
        <v>79</v>
      </c>
      <c r="E43" s="104"/>
      <c r="F43" s="87" t="s">
        <v>80</v>
      </c>
      <c r="I43" s="96"/>
    </row>
    <row r="44" spans="1:9" ht="17" customHeight="1" x14ac:dyDescent="0.2">
      <c r="A44" s="92" t="s">
        <v>81</v>
      </c>
      <c r="B44" s="126">
        <v>3</v>
      </c>
      <c r="C44" s="127" t="s">
        <v>82</v>
      </c>
      <c r="D44" s="80" t="s">
        <v>83</v>
      </c>
      <c r="E44" s="104"/>
      <c r="F44" s="80" t="s">
        <v>84</v>
      </c>
      <c r="I44" s="96"/>
    </row>
    <row r="45" spans="1:9" ht="17" customHeight="1" x14ac:dyDescent="0.2">
      <c r="A45" s="87" t="s">
        <v>85</v>
      </c>
      <c r="B45" s="126"/>
      <c r="C45" s="108" t="s">
        <v>39</v>
      </c>
      <c r="D45" s="87" t="s">
        <v>86</v>
      </c>
      <c r="E45" s="125"/>
      <c r="F45" s="90" t="s">
        <v>87</v>
      </c>
      <c r="I45" s="96"/>
    </row>
    <row r="46" spans="1:9" ht="17" customHeight="1" x14ac:dyDescent="0.2">
      <c r="A46" s="80" t="s">
        <v>88</v>
      </c>
      <c r="B46" s="124"/>
      <c r="C46" s="113"/>
      <c r="D46" s="80" t="s">
        <v>89</v>
      </c>
      <c r="E46" s="104"/>
      <c r="F46" s="80" t="s">
        <v>90</v>
      </c>
      <c r="I46" s="96"/>
    </row>
    <row r="47" spans="1:9" ht="17" customHeight="1" x14ac:dyDescent="0.2">
      <c r="A47" s="87" t="s">
        <v>91</v>
      </c>
      <c r="B47" s="123">
        <v>134</v>
      </c>
      <c r="C47" s="108" t="s">
        <v>92</v>
      </c>
      <c r="D47" s="87" t="s">
        <v>93</v>
      </c>
      <c r="E47" s="104"/>
      <c r="F47" s="87" t="s">
        <v>94</v>
      </c>
      <c r="I47" s="96"/>
    </row>
    <row r="48" spans="1:9" ht="17" customHeight="1" x14ac:dyDescent="0.2">
      <c r="A48" s="122"/>
      <c r="B48" s="122"/>
      <c r="C48" s="121"/>
      <c r="D48" s="80" t="s">
        <v>95</v>
      </c>
      <c r="E48" s="104"/>
      <c r="F48" s="80" t="s">
        <v>96</v>
      </c>
      <c r="I48" s="96"/>
    </row>
    <row r="49" spans="1:9" ht="17" customHeight="1" x14ac:dyDescent="0.2">
      <c r="A49" s="87" t="s">
        <v>97</v>
      </c>
      <c r="B49" s="120"/>
      <c r="C49" s="108"/>
      <c r="D49" s="87" t="s">
        <v>98</v>
      </c>
      <c r="E49" s="104"/>
      <c r="F49" s="87" t="s">
        <v>99</v>
      </c>
      <c r="I49" s="96"/>
    </row>
    <row r="50" spans="1:9" ht="17" customHeight="1" x14ac:dyDescent="0.2">
      <c r="A50" s="78" t="s">
        <v>100</v>
      </c>
      <c r="B50" s="120">
        <v>0.3</v>
      </c>
      <c r="C50" s="105" t="s">
        <v>101</v>
      </c>
      <c r="D50" s="80" t="s">
        <v>102</v>
      </c>
      <c r="E50" s="104"/>
      <c r="F50" s="80" t="s">
        <v>103</v>
      </c>
      <c r="I50" s="96"/>
    </row>
    <row r="51" spans="1:9" ht="17" customHeight="1" x14ac:dyDescent="0.2">
      <c r="A51" s="87" t="s">
        <v>104</v>
      </c>
      <c r="B51" s="119"/>
      <c r="C51" s="108"/>
      <c r="D51" s="87" t="s">
        <v>105</v>
      </c>
      <c r="E51" s="104"/>
      <c r="F51" s="87" t="s">
        <v>106</v>
      </c>
      <c r="I51" s="96"/>
    </row>
    <row r="52" spans="1:9" ht="17" customHeight="1" x14ac:dyDescent="0.2">
      <c r="A52" s="80" t="s">
        <v>107</v>
      </c>
      <c r="B52" s="119"/>
      <c r="C52" s="105"/>
      <c r="D52" s="80" t="s">
        <v>108</v>
      </c>
      <c r="E52" s="104"/>
      <c r="F52" s="80" t="s">
        <v>109</v>
      </c>
      <c r="I52" s="96"/>
    </row>
    <row r="53" spans="1:9" ht="17" customHeight="1" x14ac:dyDescent="0.2">
      <c r="A53" s="87" t="s">
        <v>110</v>
      </c>
      <c r="B53" s="119"/>
      <c r="C53" s="108"/>
      <c r="D53" s="87" t="s">
        <v>111</v>
      </c>
      <c r="E53" s="104"/>
      <c r="F53" s="87" t="s">
        <v>112</v>
      </c>
      <c r="I53" s="96"/>
    </row>
    <row r="54" spans="1:9" ht="17" customHeight="1" x14ac:dyDescent="0.2">
      <c r="A54" s="80" t="s">
        <v>113</v>
      </c>
      <c r="B54" s="157" t="s">
        <v>181</v>
      </c>
      <c r="C54" s="105"/>
      <c r="D54" s="80" t="s">
        <v>114</v>
      </c>
      <c r="E54" s="104"/>
      <c r="F54" s="80" t="s">
        <v>115</v>
      </c>
      <c r="I54" s="96"/>
    </row>
    <row r="55" spans="1:9" ht="17" customHeight="1" x14ac:dyDescent="0.2">
      <c r="A55" s="118" t="s">
        <v>116</v>
      </c>
      <c r="B55" s="117"/>
      <c r="C55" s="116"/>
      <c r="D55" s="87" t="s">
        <v>117</v>
      </c>
      <c r="E55" s="104"/>
      <c r="F55" s="87" t="s">
        <v>118</v>
      </c>
      <c r="I55" s="96"/>
    </row>
    <row r="56" spans="1:9" ht="17" customHeight="1" x14ac:dyDescent="0.2">
      <c r="A56" s="115"/>
      <c r="B56" s="114"/>
      <c r="C56" s="113"/>
      <c r="D56" s="80" t="s">
        <v>119</v>
      </c>
      <c r="E56" s="104"/>
      <c r="F56" s="80" t="s">
        <v>120</v>
      </c>
      <c r="I56" s="96"/>
    </row>
    <row r="57" spans="1:9" ht="17" customHeight="1" x14ac:dyDescent="0.2">
      <c r="A57" s="81"/>
      <c r="B57" s="114"/>
      <c r="C57" s="113"/>
      <c r="D57" s="80" t="s">
        <v>121</v>
      </c>
      <c r="E57" s="112"/>
      <c r="F57" s="80" t="s">
        <v>122</v>
      </c>
      <c r="I57" s="96"/>
    </row>
    <row r="58" spans="1:9" ht="17" customHeight="1" x14ac:dyDescent="0.2">
      <c r="B58" s="111"/>
      <c r="C58" s="99"/>
      <c r="D58" s="104" t="s">
        <v>123</v>
      </c>
      <c r="E58" s="154"/>
      <c r="F58" s="80" t="s">
        <v>124</v>
      </c>
      <c r="G58" s="110"/>
      <c r="H58" s="110"/>
      <c r="I58" s="96"/>
    </row>
    <row r="59" spans="1:9" ht="17" customHeight="1" x14ac:dyDescent="0.2">
      <c r="B59" s="109"/>
      <c r="C59" s="109"/>
      <c r="E59" s="109"/>
      <c r="F59" s="100"/>
      <c r="G59" s="110"/>
      <c r="H59" s="110"/>
      <c r="I59" s="96"/>
    </row>
    <row r="60" spans="1:9" ht="17" customHeight="1" x14ac:dyDescent="0.2">
      <c r="A60" s="109" t="s">
        <v>125</v>
      </c>
      <c r="B60" s="109"/>
      <c r="C60" s="109"/>
      <c r="D60" s="109" t="s">
        <v>126</v>
      </c>
      <c r="E60" s="107"/>
      <c r="I60" s="96"/>
    </row>
    <row r="61" spans="1:9" ht="17" customHeight="1" x14ac:dyDescent="0.2">
      <c r="A61" s="80" t="s">
        <v>127</v>
      </c>
      <c r="B61" s="89"/>
      <c r="C61" s="105" t="s">
        <v>128</v>
      </c>
      <c r="D61" s="104" t="s">
        <v>129</v>
      </c>
      <c r="E61" s="103"/>
      <c r="F61" s="103" t="s">
        <v>130</v>
      </c>
      <c r="G61" s="107"/>
      <c r="I61" s="96"/>
    </row>
    <row r="62" spans="1:9" ht="17" customHeight="1" x14ac:dyDescent="0.2">
      <c r="A62" s="87" t="s">
        <v>131</v>
      </c>
      <c r="B62" s="88"/>
      <c r="C62" s="108" t="s">
        <v>132</v>
      </c>
      <c r="D62" s="104" t="s">
        <v>133</v>
      </c>
      <c r="E62" s="103"/>
      <c r="F62" s="103" t="s">
        <v>130</v>
      </c>
      <c r="G62" s="107"/>
      <c r="I62" s="96"/>
    </row>
    <row r="63" spans="1:9" ht="17" customHeight="1" x14ac:dyDescent="0.2">
      <c r="A63" s="80" t="s">
        <v>134</v>
      </c>
      <c r="B63" s="89"/>
      <c r="C63" s="105" t="s">
        <v>124</v>
      </c>
      <c r="D63" s="104" t="s">
        <v>135</v>
      </c>
      <c r="E63" s="106"/>
      <c r="F63" s="103" t="s">
        <v>136</v>
      </c>
      <c r="G63" s="97"/>
      <c r="I63" s="96"/>
    </row>
    <row r="64" spans="1:9" ht="17" customHeight="1" x14ac:dyDescent="0.2">
      <c r="A64" s="80" t="s">
        <v>137</v>
      </c>
      <c r="B64" s="89"/>
      <c r="C64" s="105" t="s">
        <v>43</v>
      </c>
      <c r="D64" s="104" t="s">
        <v>138</v>
      </c>
      <c r="E64" s="103"/>
      <c r="F64" s="103" t="s">
        <v>130</v>
      </c>
      <c r="G64" s="97"/>
      <c r="I64" s="96"/>
    </row>
    <row r="65" spans="1:9" ht="17" customHeight="1" x14ac:dyDescent="0.2">
      <c r="D65" s="104" t="s">
        <v>140</v>
      </c>
      <c r="E65" s="103"/>
      <c r="F65" s="103" t="s">
        <v>130</v>
      </c>
      <c r="G65" s="97"/>
      <c r="I65" s="96"/>
    </row>
    <row r="66" spans="1:9" ht="17" customHeight="1" x14ac:dyDescent="0.2">
      <c r="D66" s="104" t="s">
        <v>175</v>
      </c>
      <c r="E66" s="103"/>
      <c r="F66" s="103" t="s">
        <v>130</v>
      </c>
      <c r="I66" s="96"/>
    </row>
    <row r="67" spans="1:9" ht="17" customHeight="1" x14ac:dyDescent="0.2">
      <c r="I67" s="96"/>
    </row>
    <row r="68" spans="1:9" ht="104.25" customHeight="1" x14ac:dyDescent="0.2">
      <c r="A68" s="96"/>
      <c r="B68" s="96"/>
      <c r="C68" s="96"/>
      <c r="D68" s="96"/>
      <c r="F68" s="76"/>
      <c r="I68" s="96"/>
    </row>
    <row r="69" spans="1:9" ht="17" customHeight="1" x14ac:dyDescent="0.2">
      <c r="A69" s="96"/>
      <c r="B69" s="96"/>
      <c r="C69" s="96"/>
      <c r="D69" s="96"/>
      <c r="F69" s="76"/>
      <c r="I69" s="96"/>
    </row>
    <row r="70" spans="1:9" ht="62.25" customHeight="1" x14ac:dyDescent="0.2">
      <c r="A70" s="96"/>
      <c r="B70" s="96"/>
      <c r="C70" s="96"/>
      <c r="D70" s="96"/>
      <c r="F70" s="76"/>
      <c r="I70" s="96"/>
    </row>
    <row r="71" spans="1:9" ht="16.5" customHeight="1" x14ac:dyDescent="0.2">
      <c r="A71" s="102" t="s">
        <v>144</v>
      </c>
      <c r="B71" s="101"/>
      <c r="C71" s="101"/>
      <c r="D71" s="96"/>
      <c r="F71" s="76"/>
      <c r="I71" s="96"/>
    </row>
    <row r="72" spans="1:9" ht="17" customHeight="1" x14ac:dyDescent="0.2">
      <c r="A72" s="100"/>
      <c r="B72" s="100"/>
      <c r="C72" s="100"/>
      <c r="D72" s="96"/>
      <c r="E72" s="99"/>
      <c r="F72" s="98"/>
      <c r="G72" s="97"/>
      <c r="H72" s="97"/>
      <c r="I72" s="96"/>
    </row>
    <row r="73" spans="1:9" ht="19" x14ac:dyDescent="0.2">
      <c r="A73" s="95" t="s">
        <v>8</v>
      </c>
      <c r="B73" s="95" t="s">
        <v>9</v>
      </c>
      <c r="C73" s="95" t="s">
        <v>10</v>
      </c>
    </row>
    <row r="74" spans="1:9" ht="19" x14ac:dyDescent="0.2">
      <c r="A74" s="94"/>
      <c r="B74" s="93"/>
      <c r="C74" s="93" t="s">
        <v>11</v>
      </c>
    </row>
    <row r="75" spans="1:9" ht="19" x14ac:dyDescent="0.2">
      <c r="A75" s="87" t="s">
        <v>145</v>
      </c>
      <c r="B75" s="88">
        <f>B34*B31/100</f>
        <v>0</v>
      </c>
      <c r="C75" s="87" t="s">
        <v>39</v>
      </c>
    </row>
    <row r="76" spans="1:9" ht="19" x14ac:dyDescent="0.2">
      <c r="A76" s="80" t="s">
        <v>146</v>
      </c>
      <c r="B76" s="89">
        <f>B35*B31/100</f>
        <v>0</v>
      </c>
      <c r="C76" s="80" t="s">
        <v>147</v>
      </c>
    </row>
    <row r="77" spans="1:9" ht="19" x14ac:dyDescent="0.2">
      <c r="A77" s="87" t="s">
        <v>148</v>
      </c>
      <c r="B77" s="88">
        <f>B36*B31/100</f>
        <v>6.6690000000000005</v>
      </c>
      <c r="C77" s="87" t="s">
        <v>149</v>
      </c>
    </row>
    <row r="78" spans="1:9" ht="19" x14ac:dyDescent="0.2">
      <c r="A78" s="80" t="s">
        <v>150</v>
      </c>
      <c r="B78" s="89">
        <f>B37*B31/100</f>
        <v>0</v>
      </c>
      <c r="C78" s="80" t="s">
        <v>39</v>
      </c>
    </row>
    <row r="79" spans="1:9" ht="19" x14ac:dyDescent="0.2">
      <c r="A79" s="91" t="s">
        <v>151</v>
      </c>
      <c r="B79" s="88">
        <f>B38*B31/100</f>
        <v>0.17100000000000001</v>
      </c>
      <c r="C79" s="90" t="s">
        <v>152</v>
      </c>
    </row>
    <row r="80" spans="1:9" ht="19" x14ac:dyDescent="0.2">
      <c r="A80" s="92" t="s">
        <v>153</v>
      </c>
      <c r="B80" s="89">
        <f>B39*B31/100</f>
        <v>0</v>
      </c>
      <c r="C80" s="80" t="s">
        <v>154</v>
      </c>
    </row>
    <row r="81" spans="1:8" ht="19" x14ac:dyDescent="0.2">
      <c r="A81" s="91" t="s">
        <v>155</v>
      </c>
      <c r="B81" s="88">
        <f>B40*B31/100</f>
        <v>0</v>
      </c>
      <c r="C81" s="87"/>
    </row>
    <row r="82" spans="1:8" ht="19" x14ac:dyDescent="0.2">
      <c r="A82" s="80" t="s">
        <v>156</v>
      </c>
      <c r="B82" s="89">
        <f>B41*B31/100</f>
        <v>9.7469999999999999</v>
      </c>
      <c r="C82" s="80" t="s">
        <v>157</v>
      </c>
    </row>
    <row r="83" spans="1:8" ht="19" x14ac:dyDescent="0.2">
      <c r="A83" s="87" t="s">
        <v>150</v>
      </c>
      <c r="B83" s="88">
        <f>B42*B31/100</f>
        <v>0</v>
      </c>
      <c r="C83" s="87" t="s">
        <v>39</v>
      </c>
    </row>
    <row r="84" spans="1:8" ht="19" x14ac:dyDescent="0.2">
      <c r="A84" s="80" t="s">
        <v>158</v>
      </c>
      <c r="B84" s="89">
        <f>B43*B31/100</f>
        <v>0</v>
      </c>
      <c r="C84" s="80" t="s">
        <v>39</v>
      </c>
    </row>
    <row r="85" spans="1:8" ht="19" x14ac:dyDescent="0.2">
      <c r="A85" s="91" t="s">
        <v>159</v>
      </c>
      <c r="B85" s="88">
        <f>B44*B31/100</f>
        <v>0.51300000000000001</v>
      </c>
      <c r="C85" s="90" t="s">
        <v>160</v>
      </c>
    </row>
    <row r="86" spans="1:8" ht="19" x14ac:dyDescent="0.2">
      <c r="A86" s="80" t="s">
        <v>161</v>
      </c>
      <c r="B86" s="89">
        <f>B45*B31/100</f>
        <v>0</v>
      </c>
      <c r="C86" s="80" t="s">
        <v>39</v>
      </c>
    </row>
    <row r="87" spans="1:8" ht="19" x14ac:dyDescent="0.2">
      <c r="A87" s="87" t="s">
        <v>162</v>
      </c>
      <c r="B87" s="88">
        <f>B46*B31/100</f>
        <v>0</v>
      </c>
      <c r="C87" s="87"/>
    </row>
    <row r="88" spans="1:8" x14ac:dyDescent="0.2">
      <c r="A88" s="81"/>
      <c r="B88" s="79"/>
      <c r="C88" s="81"/>
    </row>
    <row r="89" spans="1:8" ht="36" x14ac:dyDescent="0.2">
      <c r="A89" s="80" t="s">
        <v>163</v>
      </c>
      <c r="B89" s="79">
        <f>B31-B87</f>
        <v>17.100000000000001</v>
      </c>
      <c r="C89" s="81"/>
    </row>
    <row r="90" spans="1:8" x14ac:dyDescent="0.2">
      <c r="B90" s="86"/>
    </row>
    <row r="91" spans="1:8" ht="19" x14ac:dyDescent="0.2">
      <c r="A91" s="80" t="s">
        <v>164</v>
      </c>
      <c r="B91" s="79">
        <f>B25*B50/100</f>
        <v>1.3019999999999999E-2</v>
      </c>
      <c r="C91" s="78" t="s">
        <v>165</v>
      </c>
      <c r="D91" s="78" t="s">
        <v>166</v>
      </c>
      <c r="F91" s="76"/>
      <c r="G91" s="77"/>
      <c r="H91" s="85"/>
    </row>
    <row r="92" spans="1:8" x14ac:dyDescent="0.2">
      <c r="C92" s="83" t="s">
        <v>167</v>
      </c>
      <c r="D92" s="83">
        <v>0.08</v>
      </c>
      <c r="F92" s="76"/>
      <c r="G92" s="77"/>
      <c r="H92" s="84"/>
    </row>
    <row r="93" spans="1:8" x14ac:dyDescent="0.2">
      <c r="A93" s="81"/>
      <c r="B93" s="82"/>
      <c r="C93" s="78" t="s">
        <v>168</v>
      </c>
      <c r="D93" s="78">
        <v>0.1</v>
      </c>
      <c r="F93" s="76"/>
      <c r="G93" s="77"/>
      <c r="H93" s="84"/>
    </row>
    <row r="94" spans="1:8" x14ac:dyDescent="0.2">
      <c r="C94" s="83" t="s">
        <v>169</v>
      </c>
      <c r="D94" s="83" t="s">
        <v>170</v>
      </c>
    </row>
    <row r="95" spans="1:8" x14ac:dyDescent="0.2">
      <c r="A95" s="81"/>
      <c r="B95" s="82"/>
      <c r="C95" s="81"/>
      <c r="D95" s="81"/>
    </row>
    <row r="96" spans="1:8" ht="17" x14ac:dyDescent="0.2">
      <c r="A96" s="80" t="s">
        <v>171</v>
      </c>
      <c r="B96" s="79">
        <f>B50*B27/0.35</f>
        <v>0.1542857142857143</v>
      </c>
      <c r="C96" s="78" t="s">
        <v>165</v>
      </c>
      <c r="D96" s="78" t="s">
        <v>172</v>
      </c>
    </row>
  </sheetData>
  <sheetProtection selectLockedCells="1" selectUnlockedCells="1"/>
  <dataConsolidate/>
  <mergeCells count="10">
    <mergeCell ref="A21:C22"/>
    <mergeCell ref="D21:F22"/>
    <mergeCell ref="A48:C48"/>
    <mergeCell ref="A55:B55"/>
    <mergeCell ref="A2:G2"/>
    <mergeCell ref="A3:G3"/>
    <mergeCell ref="A4:G4"/>
    <mergeCell ref="A5:G5"/>
    <mergeCell ref="A10:F10"/>
    <mergeCell ref="A11:G11"/>
  </mergeCells>
  <conditionalFormatting sqref="B64 E32">
    <cfRule type="cellIs" dxfId="355" priority="25" stopIfTrue="1" operator="greaterThan">
      <formula>10</formula>
    </cfRule>
  </conditionalFormatting>
  <conditionalFormatting sqref="B61">
    <cfRule type="cellIs" dxfId="354" priority="26" stopIfTrue="1" operator="greaterThan">
      <formula>15</formula>
    </cfRule>
  </conditionalFormatting>
  <conditionalFormatting sqref="B63">
    <cfRule type="cellIs" dxfId="353" priority="27" stopIfTrue="1" operator="greaterThan">
      <formula>20</formula>
    </cfRule>
  </conditionalFormatting>
  <conditionalFormatting sqref="B62">
    <cfRule type="cellIs" dxfId="352" priority="28" stopIfTrue="1" operator="lessThan">
      <formula>15</formula>
    </cfRule>
    <cfRule type="cellIs" dxfId="351" priority="29" stopIfTrue="1" operator="greaterThan">
      <formula>22</formula>
    </cfRule>
  </conditionalFormatting>
  <conditionalFormatting sqref="E48">
    <cfRule type="cellIs" dxfId="350" priority="30" stopIfTrue="1" operator="lessThan">
      <formula>2.1</formula>
    </cfRule>
    <cfRule type="cellIs" dxfId="349" priority="31" stopIfTrue="1" operator="greaterThan">
      <formula>3</formula>
    </cfRule>
  </conditionalFormatting>
  <conditionalFormatting sqref="E49">
    <cfRule type="cellIs" dxfId="348" priority="32" stopIfTrue="1" operator="lessThan">
      <formula>0.8</formula>
    </cfRule>
    <cfRule type="cellIs" dxfId="347" priority="33" stopIfTrue="1" operator="greaterThan">
      <formula>1.2</formula>
    </cfRule>
  </conditionalFormatting>
  <conditionalFormatting sqref="E53">
    <cfRule type="cellIs" dxfId="346" priority="34" stopIfTrue="1" operator="lessThan">
      <formula>15</formula>
    </cfRule>
    <cfRule type="cellIs" dxfId="345" priority="35" stopIfTrue="1" operator="greaterThan">
      <formula>40</formula>
    </cfRule>
  </conditionalFormatting>
  <conditionalFormatting sqref="E42">
    <cfRule type="cellIs" dxfId="344" priority="36" stopIfTrue="1" operator="lessThan">
      <formula>0.5</formula>
    </cfRule>
    <cfRule type="cellIs" dxfId="343" priority="37" stopIfTrue="1" operator="greaterThan">
      <formula>1.6</formula>
    </cfRule>
  </conditionalFormatting>
  <conditionalFormatting sqref="E43">
    <cfRule type="cellIs" dxfId="342" priority="38" stopIfTrue="1" operator="lessThan">
      <formula>2</formula>
    </cfRule>
    <cfRule type="cellIs" dxfId="341" priority="39" stopIfTrue="1" operator="greaterThan">
      <formula>6.5</formula>
    </cfRule>
  </conditionalFormatting>
  <conditionalFormatting sqref="E44">
    <cfRule type="cellIs" dxfId="340" priority="40" stopIfTrue="1" operator="lessThan">
      <formula>59</formula>
    </cfRule>
    <cfRule type="cellIs" dxfId="339" priority="41" stopIfTrue="1" operator="greaterThan">
      <formula>113</formula>
    </cfRule>
  </conditionalFormatting>
  <conditionalFormatting sqref="E45">
    <cfRule type="cellIs" dxfId="338" priority="42" stopIfTrue="1" operator="lessThan">
      <formula>5</formula>
    </cfRule>
    <cfRule type="cellIs" dxfId="337" priority="43" stopIfTrue="1" operator="greaterThan">
      <formula>12</formula>
    </cfRule>
  </conditionalFormatting>
  <conditionalFormatting sqref="E46">
    <cfRule type="cellIs" dxfId="336" priority="44" stopIfTrue="1" operator="lessThan">
      <formula>40</formula>
    </cfRule>
    <cfRule type="cellIs" dxfId="335" priority="45" stopIfTrue="1" operator="greaterThan">
      <formula>160</formula>
    </cfRule>
  </conditionalFormatting>
  <conditionalFormatting sqref="E47">
    <cfRule type="cellIs" dxfId="334" priority="46" stopIfTrue="1" operator="lessThan">
      <formula>1.2</formula>
    </cfRule>
    <cfRule type="cellIs" dxfId="333" priority="47" stopIfTrue="1" operator="greaterThan">
      <formula>2.4</formula>
    </cfRule>
  </conditionalFormatting>
  <conditionalFormatting sqref="E50">
    <cfRule type="cellIs" dxfId="332" priority="48" stopIfTrue="1" operator="lessThan">
      <formula>3.4</formula>
    </cfRule>
    <cfRule type="cellIs" dxfId="331" priority="49" stopIfTrue="1" operator="greaterThan">
      <formula>5.5</formula>
    </cfRule>
  </conditionalFormatting>
  <conditionalFormatting sqref="E51">
    <cfRule type="cellIs" dxfId="330" priority="50" stopIfTrue="1" operator="lessThan">
      <formula>140</formula>
    </cfRule>
    <cfRule type="cellIs" dxfId="329" priority="51" stopIfTrue="1" operator="greaterThan">
      <formula>155</formula>
    </cfRule>
  </conditionalFormatting>
  <conditionalFormatting sqref="E52">
    <cfRule type="cellIs" dxfId="328" priority="52" stopIfTrue="1" operator="lessThan">
      <formula>100</formula>
    </cfRule>
    <cfRule type="cellIs" dxfId="327" priority="53" stopIfTrue="1" operator="greaterThan">
      <formula>125</formula>
    </cfRule>
  </conditionalFormatting>
  <conditionalFormatting sqref="E54">
    <cfRule type="cellIs" dxfId="326" priority="54" stopIfTrue="1" operator="lessThan">
      <formula>50</formula>
    </cfRule>
    <cfRule type="cellIs" dxfId="325" priority="55" stopIfTrue="1" operator="greaterThan">
      <formula>90</formula>
    </cfRule>
  </conditionalFormatting>
  <conditionalFormatting sqref="E55">
    <cfRule type="cellIs" dxfId="324" priority="56" stopIfTrue="1" operator="lessThan">
      <formula>0.9</formula>
    </cfRule>
    <cfRule type="cellIs" dxfId="323" priority="57" stopIfTrue="1" operator="greaterThan">
      <formula>1.3</formula>
    </cfRule>
  </conditionalFormatting>
  <conditionalFormatting sqref="E56">
    <cfRule type="cellIs" dxfId="322" priority="58" stopIfTrue="1" operator="lessThan">
      <formula>50</formula>
    </cfRule>
    <cfRule type="cellIs" dxfId="321" priority="59" stopIfTrue="1" operator="greaterThan">
      <formula>150</formula>
    </cfRule>
  </conditionalFormatting>
  <conditionalFormatting sqref="E27">
    <cfRule type="cellIs" dxfId="320" priority="60" stopIfTrue="1" operator="lessThan">
      <formula>60</formula>
    </cfRule>
    <cfRule type="cellIs" dxfId="319" priority="61" stopIfTrue="1" operator="greaterThan">
      <formula>80</formula>
    </cfRule>
  </conditionalFormatting>
  <conditionalFormatting sqref="E25">
    <cfRule type="cellIs" dxfId="318" priority="62" stopIfTrue="1" operator="greaterThan">
      <formula>45</formula>
    </cfRule>
  </conditionalFormatting>
  <conditionalFormatting sqref="E28">
    <cfRule type="cellIs" dxfId="317" priority="63" stopIfTrue="1" operator="greaterThan">
      <formula>50</formula>
    </cfRule>
  </conditionalFormatting>
  <conditionalFormatting sqref="E33">
    <cfRule type="cellIs" dxfId="316" priority="64" stopIfTrue="1" operator="greaterThan">
      <formula>7</formula>
    </cfRule>
  </conditionalFormatting>
  <conditionalFormatting sqref="E34">
    <cfRule type="cellIs" dxfId="315" priority="65" stopIfTrue="1" operator="greaterThan">
      <formula>6</formula>
    </cfRule>
  </conditionalFormatting>
  <conditionalFormatting sqref="E36">
    <cfRule type="cellIs" dxfId="314" priority="66" stopIfTrue="1" operator="lessThan">
      <formula>0.1</formula>
    </cfRule>
    <cfRule type="cellIs" dxfId="313" priority="67" stopIfTrue="1" operator="greaterThan">
      <formula>2</formula>
    </cfRule>
  </conditionalFormatting>
  <conditionalFormatting sqref="E37">
    <cfRule type="cellIs" dxfId="312" priority="68" stopIfTrue="1" operator="lessThan">
      <formula>10</formula>
    </cfRule>
    <cfRule type="cellIs" dxfId="311" priority="69" stopIfTrue="1" operator="greaterThan">
      <formula>60</formula>
    </cfRule>
  </conditionalFormatting>
  <conditionalFormatting sqref="E29">
    <cfRule type="cellIs" dxfId="310" priority="70" stopIfTrue="1" operator="greaterThan">
      <formula>60</formula>
    </cfRule>
  </conditionalFormatting>
  <conditionalFormatting sqref="E26">
    <cfRule type="cellIs" dxfId="309" priority="71" stopIfTrue="1" operator="lessThan">
      <formula>30</formula>
    </cfRule>
    <cfRule type="cellIs" dxfId="308" priority="72" stopIfTrue="1" operator="greaterThan">
      <formula>50</formula>
    </cfRule>
  </conditionalFormatting>
  <conditionalFormatting sqref="E30">
    <cfRule type="cellIs" dxfId="307" priority="73" stopIfTrue="1" operator="lessThan">
      <formula>40</formula>
    </cfRule>
    <cfRule type="cellIs" dxfId="306" priority="74" stopIfTrue="1" operator="greaterThan">
      <formula>190</formula>
    </cfRule>
  </conditionalFormatting>
  <conditionalFormatting sqref="E35">
    <cfRule type="cellIs" dxfId="305" priority="75" stopIfTrue="1" operator="greaterThan">
      <formula>12</formula>
    </cfRule>
  </conditionalFormatting>
  <conditionalFormatting sqref="E40">
    <cfRule type="cellIs" dxfId="304" priority="76" stopIfTrue="1" operator="lessThan">
      <formula>4</formula>
    </cfRule>
    <cfRule type="cellIs" dxfId="303" priority="77" stopIfTrue="1" operator="greaterThan">
      <formula>6</formula>
    </cfRule>
  </conditionalFormatting>
  <conditionalFormatting sqref="B76">
    <cfRule type="cellIs" dxfId="302" priority="78" stopIfTrue="1" operator="notBetween">
      <formula>0</formula>
      <formula>0.3</formula>
    </cfRule>
  </conditionalFormatting>
  <conditionalFormatting sqref="B77">
    <cfRule type="cellIs" dxfId="301" priority="79" stopIfTrue="1" operator="notBetween">
      <formula>2.5</formula>
      <formula>12.5</formula>
    </cfRule>
  </conditionalFormatting>
  <conditionalFormatting sqref="B79">
    <cfRule type="cellIs" dxfId="300" priority="80" stopIfTrue="1" operator="notBetween">
      <formula>0</formula>
      <formula>1.5</formula>
    </cfRule>
  </conditionalFormatting>
  <conditionalFormatting sqref="B80">
    <cfRule type="cellIs" dxfId="299" priority="81" stopIfTrue="1" operator="notBetween">
      <formula>0</formula>
      <formula>0.1</formula>
    </cfRule>
  </conditionalFormatting>
  <conditionalFormatting sqref="B82">
    <cfRule type="cellIs" dxfId="298" priority="82" stopIfTrue="1" operator="notBetween">
      <formula>1.5</formula>
      <formula>7</formula>
    </cfRule>
  </conditionalFormatting>
  <conditionalFormatting sqref="B85">
    <cfRule type="cellIs" dxfId="297" priority="83" stopIfTrue="1" operator="notBetween">
      <formula>0</formula>
      <formula>0.85</formula>
    </cfRule>
  </conditionalFormatting>
  <conditionalFormatting sqref="B96">
    <cfRule type="cellIs" priority="84" stopIfTrue="1" operator="greaterThan">
      <formula>0.4</formula>
    </cfRule>
  </conditionalFormatting>
  <conditionalFormatting sqref="B50">
    <cfRule type="cellIs" dxfId="296" priority="85" stopIfTrue="1" operator="greaterThan">
      <formula>1</formula>
    </cfRule>
  </conditionalFormatting>
  <conditionalFormatting sqref="E39">
    <cfRule type="cellIs" dxfId="295" priority="86" stopIfTrue="1" operator="greaterThan">
      <formula>300</formula>
    </cfRule>
  </conditionalFormatting>
  <conditionalFormatting sqref="E38">
    <cfRule type="cellIs" dxfId="294" priority="87" stopIfTrue="1" operator="greaterThan">
      <formula>1100</formula>
    </cfRule>
  </conditionalFormatting>
  <conditionalFormatting sqref="E57">
    <cfRule type="cellIs" dxfId="293" priority="88" stopIfTrue="1" operator="lessThan">
      <formula>20</formula>
    </cfRule>
    <cfRule type="cellIs" dxfId="292" priority="89" stopIfTrue="1" operator="greaterThan">
      <formula>250</formula>
    </cfRule>
  </conditionalFormatting>
  <conditionalFormatting sqref="E41">
    <cfRule type="cellIs" dxfId="291" priority="90" stopIfTrue="1" operator="greaterThan">
      <formula>340</formula>
    </cfRule>
  </conditionalFormatting>
  <conditionalFormatting sqref="B47">
    <cfRule type="cellIs" dxfId="290" priority="1" stopIfTrue="1" operator="lessThan">
      <formula>300</formula>
    </cfRule>
    <cfRule type="cellIs" dxfId="289" priority="2" stopIfTrue="1" operator="greaterThan">
      <formula>800</formula>
    </cfRule>
  </conditionalFormatting>
  <conditionalFormatting sqref="B35:B36">
    <cfRule type="cellIs" dxfId="288" priority="3" stopIfTrue="1" operator="greaterThan">
      <formula>5</formula>
    </cfRule>
  </conditionalFormatting>
  <conditionalFormatting sqref="B41">
    <cfRule type="cellIs" dxfId="287" priority="4" stopIfTrue="1" operator="lessThan">
      <formula>30</formula>
    </cfRule>
    <cfRule type="cellIs" dxfId="286" priority="5" stopIfTrue="1" operator="greaterThan">
      <formula>45</formula>
    </cfRule>
  </conditionalFormatting>
  <conditionalFormatting sqref="B39">
    <cfRule type="cellIs" dxfId="285" priority="6" stopIfTrue="1" operator="greaterThan">
      <formula>1</formula>
    </cfRule>
  </conditionalFormatting>
  <conditionalFormatting sqref="B38">
    <cfRule type="cellIs" dxfId="284" priority="7" stopIfTrue="1" operator="lessThan">
      <formula>3</formula>
    </cfRule>
    <cfRule type="cellIs" dxfId="283" priority="8" stopIfTrue="1" operator="greaterThan">
      <formula>5</formula>
    </cfRule>
  </conditionalFormatting>
  <conditionalFormatting sqref="B44">
    <cfRule type="cellIs" dxfId="282" priority="9" stopIfTrue="1" operator="lessThan">
      <formula>1</formula>
    </cfRule>
    <cfRule type="cellIs" dxfId="281" priority="10" stopIfTrue="1" operator="greaterThan">
      <formula>3</formula>
    </cfRule>
  </conditionalFormatting>
  <conditionalFormatting sqref="B25">
    <cfRule type="cellIs" dxfId="280" priority="11" stopIfTrue="1" operator="lessThan">
      <formula>5</formula>
    </cfRule>
    <cfRule type="cellIs" dxfId="279" priority="12" stopIfTrue="1" operator="greaterThan">
      <formula>10</formula>
    </cfRule>
  </conditionalFormatting>
  <conditionalFormatting sqref="B26">
    <cfRule type="cellIs" dxfId="278" priority="13" stopIfTrue="1" operator="lessThan">
      <formula>85</formula>
    </cfRule>
    <cfRule type="cellIs" dxfId="277" priority="14" stopIfTrue="1" operator="greaterThan">
      <formula>150</formula>
    </cfRule>
  </conditionalFormatting>
  <conditionalFormatting sqref="B27">
    <cfRule type="cellIs" dxfId="276" priority="15" stopIfTrue="1" operator="lessThan">
      <formula>0.3</formula>
    </cfRule>
    <cfRule type="cellIs" dxfId="275" priority="16" stopIfTrue="1" operator="greaterThan">
      <formula>0.45</formula>
    </cfRule>
  </conditionalFormatting>
  <conditionalFormatting sqref="B28">
    <cfRule type="cellIs" dxfId="274" priority="17" stopIfTrue="1" operator="lessThan">
      <formula>40</formula>
    </cfRule>
    <cfRule type="cellIs" dxfId="273" priority="18" stopIfTrue="1" operator="greaterThan">
      <formula>60</formula>
    </cfRule>
  </conditionalFormatting>
  <conditionalFormatting sqref="B29">
    <cfRule type="cellIs" dxfId="272" priority="19" stopIfTrue="1" operator="lessThan">
      <formula>13</formula>
    </cfRule>
    <cfRule type="cellIs" dxfId="271" priority="20" stopIfTrue="1" operator="greaterThan">
      <formula>20</formula>
    </cfRule>
  </conditionalFormatting>
  <conditionalFormatting sqref="B30">
    <cfRule type="cellIs" dxfId="270" priority="21" stopIfTrue="1" operator="lessThan">
      <formula>300</formula>
    </cfRule>
    <cfRule type="cellIs" dxfId="269" priority="22" stopIfTrue="1" operator="greaterThan">
      <formula>360</formula>
    </cfRule>
  </conditionalFormatting>
  <conditionalFormatting sqref="B31">
    <cfRule type="cellIs" dxfId="268" priority="23" stopIfTrue="1" operator="lessThan">
      <formula>6</formula>
    </cfRule>
    <cfRule type="cellIs" dxfId="267" priority="24" stopIfTrue="1" operator="greaterThan">
      <formula>15</formula>
    </cfRule>
  </conditionalFormatting>
  <printOptions horizontalCentered="1"/>
  <pageMargins left="0.94488188976377963" right="0.59055118110236227" top="0.39370078740157483" bottom="0.39370078740157483" header="0.51181102362204722" footer="0.51181102362204722"/>
  <pageSetup paperSize="9" scale="70" firstPageNumber="0" orientation="portrait" horizontalDpi="300" verticalDpi="300"/>
  <headerFooter alignWithMargins="0"/>
  <rowBreaks count="1" manualBreakCount="1">
    <brk id="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Anuman00</vt:lpstr>
      <vt:lpstr>Anuman01</vt:lpstr>
      <vt:lpstr>Anuman02</vt:lpstr>
      <vt:lpstr>Anuman03</vt:lpstr>
      <vt:lpstr>Anuman04</vt:lpstr>
      <vt:lpstr>Anuman05</vt:lpstr>
      <vt:lpstr>Anuman06</vt:lpstr>
      <vt:lpstr>Anuman07</vt:lpstr>
      <vt:lpstr>Anuman08</vt:lpstr>
      <vt:lpstr>Anuman09</vt:lpstr>
      <vt:lpstr>Anuman10</vt:lpstr>
      <vt:lpstr>Anuman11</vt:lpstr>
      <vt:lpstr>Anuman12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Nagy Zsombor</dc:creator>
  <cp:lastModifiedBy>Nagy Zsombor</cp:lastModifiedBy>
  <dcterms:created xsi:type="dcterms:W3CDTF">2023-09-20T19:23:36Z</dcterms:created>
  <dcterms:modified xsi:type="dcterms:W3CDTF">2023-09-20T19:42:56Z</dcterms:modified>
</cp:coreProperties>
</file>